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fortkc.sharepoint.com/sites/Inkp/Delade dokument/General/Inköpsstatistik/03 - Statistikbilagor/2025/"/>
    </mc:Choice>
  </mc:AlternateContent>
  <xr:revisionPtr revIDLastSave="245" documentId="8_{753D0643-49F6-4C14-BF99-D0094E40602B}" xr6:coauthVersionLast="47" xr6:coauthVersionMax="47" xr10:uidLastSave="{A3E13D5F-314D-436E-9B00-E4188A76B602}"/>
  <bookViews>
    <workbookView xWindow="-109" yWindow="-109" windowWidth="34995" windowHeight="19060" activeTab="1" xr2:uid="{00000000-000D-0000-FFFF-FFFF00000000}"/>
  </bookViews>
  <sheets>
    <sheet name="Statistikbilaga Bilaga 5" sheetId="1" r:id="rId1"/>
    <sheet name="Medlemsregister" sheetId="4" r:id="rId2"/>
  </sheets>
  <definedNames>
    <definedName name="_xlnm._FilterDatabase" localSheetId="1" hidden="1">Medlemsregister!$A$1:$O$1</definedName>
    <definedName name="_xlnm._FilterDatabase" localSheetId="0" hidden="1">'Statistikbilaga Bilaga 5'!$A$3:$W$156</definedName>
    <definedName name="_xlnm.Print_Titles" localSheetId="0">'Statistikbilaga Bilaga 5'!$1:$3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8" i="1" l="1"/>
  <c r="L158" i="1"/>
  <c r="M158" i="1"/>
  <c r="N158" i="1"/>
  <c r="O158" i="1"/>
  <c r="P158" i="1"/>
  <c r="Q158" i="1"/>
  <c r="R158" i="1"/>
  <c r="S158" i="1"/>
  <c r="T158" i="1"/>
  <c r="U158" i="1"/>
  <c r="V158" i="1"/>
  <c r="J158" i="1"/>
  <c r="V157" i="1"/>
  <c r="W157" i="1"/>
  <c r="V5" i="1"/>
  <c r="V6" i="1"/>
  <c r="W6" i="1" s="1"/>
  <c r="V7" i="1"/>
  <c r="W7" i="1" s="1"/>
  <c r="V8" i="1"/>
  <c r="W8" i="1" s="1"/>
  <c r="V9" i="1"/>
  <c r="W9" i="1"/>
  <c r="V10" i="1"/>
  <c r="W10" i="1" s="1"/>
  <c r="V11" i="1"/>
  <c r="V12" i="1"/>
  <c r="V13" i="1"/>
  <c r="V14" i="1"/>
  <c r="W14" i="1"/>
  <c r="V15" i="1"/>
  <c r="W15" i="1"/>
  <c r="V16" i="1"/>
  <c r="W16" i="1"/>
  <c r="V17" i="1"/>
  <c r="V18" i="1"/>
  <c r="W18" i="1" s="1"/>
  <c r="V19" i="1"/>
  <c r="W19" i="1" s="1"/>
  <c r="V20" i="1"/>
  <c r="W20" i="1" s="1"/>
  <c r="V21" i="1"/>
  <c r="W21" i="1"/>
  <c r="V22" i="1"/>
  <c r="W22" i="1"/>
  <c r="V23" i="1"/>
  <c r="W23" i="1" s="1"/>
  <c r="V24" i="1"/>
  <c r="V25" i="1"/>
  <c r="W25" i="1"/>
  <c r="V26" i="1"/>
  <c r="W26" i="1"/>
  <c r="V27" i="1"/>
  <c r="W27" i="1" s="1"/>
  <c r="V28" i="1"/>
  <c r="W28" i="1" s="1"/>
  <c r="V29" i="1"/>
  <c r="W29" i="1" s="1"/>
  <c r="V30" i="1"/>
  <c r="W30" i="1"/>
  <c r="V31" i="1"/>
  <c r="W31" i="1" s="1"/>
  <c r="V32" i="1"/>
  <c r="W32" i="1"/>
  <c r="V33" i="1"/>
  <c r="W33" i="1" s="1"/>
  <c r="V34" i="1"/>
  <c r="V35" i="1"/>
  <c r="W34" i="1" s="1"/>
  <c r="W35" i="1"/>
  <c r="V36" i="1"/>
  <c r="W36" i="1" s="1"/>
  <c r="V37" i="1"/>
  <c r="W37" i="1"/>
  <c r="V38" i="1"/>
  <c r="V39" i="1"/>
  <c r="W39" i="1"/>
  <c r="V40" i="1"/>
  <c r="W40" i="1" s="1"/>
  <c r="V41" i="1"/>
  <c r="W41" i="1" s="1"/>
  <c r="V42" i="1"/>
  <c r="W42" i="1" s="1"/>
  <c r="V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 s="1"/>
  <c r="V57" i="1"/>
  <c r="W57" i="1" s="1"/>
  <c r="V58" i="1"/>
  <c r="V59" i="1"/>
  <c r="W59" i="1"/>
  <c r="V60" i="1"/>
  <c r="W60" i="1"/>
  <c r="V61" i="1"/>
  <c r="W61" i="1"/>
  <c r="V62" i="1"/>
  <c r="W62" i="1"/>
  <c r="V63" i="1"/>
  <c r="W63" i="1"/>
  <c r="V64" i="1"/>
  <c r="W64" i="1" s="1"/>
  <c r="V65" i="1"/>
  <c r="W65" i="1" s="1"/>
  <c r="V66" i="1"/>
  <c r="V67" i="1"/>
  <c r="W12" i="1" s="1"/>
  <c r="W67" i="1"/>
  <c r="V68" i="1"/>
  <c r="W68" i="1" s="1"/>
  <c r="V69" i="1"/>
  <c r="W69" i="1"/>
  <c r="V70" i="1"/>
  <c r="W70" i="1"/>
  <c r="V71" i="1"/>
  <c r="W71" i="1"/>
  <c r="V72" i="1"/>
  <c r="V73" i="1"/>
  <c r="W73" i="1" s="1"/>
  <c r="V74" i="1"/>
  <c r="W74" i="1" s="1"/>
  <c r="V75" i="1"/>
  <c r="V76" i="1"/>
  <c r="W76" i="1"/>
  <c r="V77" i="1"/>
  <c r="W75" i="1" s="1"/>
  <c r="W77" i="1"/>
  <c r="V78" i="1"/>
  <c r="W78" i="1" s="1"/>
  <c r="V79" i="1"/>
  <c r="V80" i="1"/>
  <c r="W80" i="1"/>
  <c r="V81" i="1"/>
  <c r="W81" i="1"/>
  <c r="V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V90" i="1"/>
  <c r="W90" i="1" s="1"/>
  <c r="V91" i="1"/>
  <c r="V92" i="1"/>
  <c r="W92" i="1"/>
  <c r="V93" i="1"/>
  <c r="W93" i="1" s="1"/>
  <c r="V94" i="1"/>
  <c r="W94" i="1" s="1"/>
  <c r="V95" i="1"/>
  <c r="W95" i="1"/>
  <c r="V96" i="1"/>
  <c r="W96" i="1" s="1"/>
  <c r="V97" i="1"/>
  <c r="V98" i="1"/>
  <c r="W97" i="1" s="1"/>
  <c r="W98" i="1"/>
  <c r="V99" i="1"/>
  <c r="W99" i="1"/>
  <c r="V100" i="1"/>
  <c r="W100" i="1" s="1"/>
  <c r="V101" i="1"/>
  <c r="W101" i="1" s="1"/>
  <c r="V102" i="1"/>
  <c r="W102" i="1"/>
  <c r="V103" i="1"/>
  <c r="W103" i="1" s="1"/>
  <c r="V104" i="1"/>
  <c r="V105" i="1"/>
  <c r="W104" i="1" s="1"/>
  <c r="W105" i="1"/>
  <c r="V106" i="1"/>
  <c r="W106" i="1" s="1"/>
  <c r="V107" i="1"/>
  <c r="V108" i="1"/>
  <c r="W108" i="1"/>
  <c r="V109" i="1"/>
  <c r="W109" i="1" s="1"/>
  <c r="V110" i="1"/>
  <c r="W110" i="1" s="1"/>
  <c r="V111" i="1"/>
  <c r="W111" i="1" s="1"/>
  <c r="V112" i="1"/>
  <c r="W112" i="1"/>
  <c r="V113" i="1"/>
  <c r="W113" i="1"/>
  <c r="V114" i="1"/>
  <c r="V115" i="1"/>
  <c r="W115" i="1"/>
  <c r="V116" i="1"/>
  <c r="W116" i="1"/>
  <c r="V117" i="1"/>
  <c r="W117" i="1"/>
  <c r="V118" i="1"/>
  <c r="W118" i="1"/>
  <c r="V119" i="1"/>
  <c r="W119" i="1"/>
  <c r="V120" i="1"/>
  <c r="W120" i="1" s="1"/>
  <c r="V121" i="1"/>
  <c r="W121" i="1" s="1"/>
  <c r="V122" i="1"/>
  <c r="V123" i="1"/>
  <c r="W123" i="1"/>
  <c r="V124" i="1"/>
  <c r="W124" i="1" s="1"/>
  <c r="V125" i="1"/>
  <c r="W125" i="1"/>
  <c r="V126" i="1"/>
  <c r="W126" i="1"/>
  <c r="V127" i="1"/>
  <c r="W127" i="1"/>
  <c r="V128" i="1"/>
  <c r="W128" i="1"/>
  <c r="V129" i="1"/>
  <c r="W129" i="1"/>
  <c r="V130" i="1"/>
  <c r="W130" i="1"/>
  <c r="V131" i="1"/>
  <c r="W131" i="1"/>
  <c r="V132" i="1"/>
  <c r="W132" i="1"/>
  <c r="V133" i="1"/>
  <c r="W133" i="1"/>
  <c r="V134" i="1"/>
  <c r="W134" i="1"/>
  <c r="V135" i="1"/>
  <c r="W135" i="1" s="1"/>
  <c r="V136" i="1"/>
  <c r="W136" i="1" s="1"/>
  <c r="V137" i="1"/>
  <c r="W137" i="1"/>
  <c r="V138" i="1"/>
  <c r="W138" i="1"/>
  <c r="V139" i="1"/>
  <c r="W139" i="1"/>
  <c r="V140" i="1"/>
  <c r="W140" i="1" s="1"/>
  <c r="V141" i="1"/>
  <c r="W141" i="1" s="1"/>
  <c r="V142" i="1"/>
  <c r="W142" i="1"/>
  <c r="V143" i="1"/>
  <c r="W143" i="1" s="1"/>
  <c r="V144" i="1"/>
  <c r="W144" i="1" s="1"/>
  <c r="V145" i="1"/>
  <c r="W145" i="1" s="1"/>
  <c r="V146" i="1"/>
  <c r="W146" i="1"/>
  <c r="V147" i="1"/>
  <c r="W147" i="1" s="1"/>
  <c r="V148" i="1"/>
  <c r="W148" i="1"/>
  <c r="V149" i="1"/>
  <c r="W149" i="1" s="1"/>
  <c r="V150" i="1"/>
  <c r="W150" i="1" s="1"/>
  <c r="V151" i="1"/>
  <c r="W151" i="1" s="1"/>
  <c r="V152" i="1"/>
  <c r="W152" i="1" s="1"/>
  <c r="V153" i="1"/>
  <c r="W153" i="1"/>
  <c r="V154" i="1"/>
  <c r="W154" i="1" s="1"/>
  <c r="V155" i="1"/>
  <c r="W155" i="1" s="1"/>
  <c r="V156" i="1"/>
  <c r="W156" i="1"/>
  <c r="W122" i="1" l="1"/>
  <c r="W38" i="1"/>
  <c r="W91" i="1"/>
  <c r="W72" i="1"/>
  <c r="W114" i="1"/>
  <c r="W17" i="1"/>
  <c r="W66" i="1"/>
  <c r="W11" i="1"/>
  <c r="W13" i="1"/>
  <c r="W5" i="1"/>
  <c r="W89" i="1"/>
  <c r="W43" i="1"/>
  <c r="W24" i="1"/>
  <c r="W58" i="1"/>
  <c r="W82" i="1"/>
  <c r="W107" i="1"/>
  <c r="W79" i="1"/>
  <c r="V4" i="1"/>
  <c r="W4" i="1" l="1"/>
  <c r="W158" i="1" s="1"/>
</calcChain>
</file>

<file path=xl/sharedStrings.xml><?xml version="1.0" encoding="utf-8"?>
<sst xmlns="http://schemas.openxmlformats.org/spreadsheetml/2006/main" count="2827" uniqueCount="1082">
  <si>
    <t>Inköpsstatistik 2025 Bilaga 5</t>
  </si>
  <si>
    <t>FYLL I ERT LEVERANTÖRSNAMN!</t>
  </si>
  <si>
    <t>Pos</t>
  </si>
  <si>
    <t>Grupp</t>
  </si>
  <si>
    <t>Medlemsföretag</t>
  </si>
  <si>
    <t>Registrerat bolagsnamn</t>
  </si>
  <si>
    <t>Butik</t>
  </si>
  <si>
    <t>Ort</t>
  </si>
  <si>
    <t>Org.nr</t>
  </si>
  <si>
    <t>C-Id</t>
  </si>
  <si>
    <t>Kategori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</si>
  <si>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</si>
  <si>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</si>
  <si>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</si>
  <si>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</si>
  <si>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</si>
  <si>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</si>
  <si>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</si>
  <si>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</si>
  <si>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</si>
  <si>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</si>
  <si>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</si>
  <si>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</si>
  <si>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Totalt</t>
  </si>
  <si>
    <t>Gruppsumma</t>
  </si>
  <si>
    <t>P</t>
  </si>
  <si>
    <t>Aderbys Rör AB</t>
  </si>
  <si>
    <t>x</t>
  </si>
  <si>
    <t>Kungsbacka</t>
  </si>
  <si>
    <t>556272-9714</t>
  </si>
  <si>
    <t>C</t>
  </si>
  <si>
    <t>A</t>
  </si>
  <si>
    <t>Alingsås Rör AB</t>
  </si>
  <si>
    <t>Alingsås</t>
  </si>
  <si>
    <t>556476-4131</t>
  </si>
  <si>
    <t>R</t>
  </si>
  <si>
    <t>Allmänna El Motala AB</t>
  </si>
  <si>
    <t>Motala</t>
  </si>
  <si>
    <t>556645-0861</t>
  </si>
  <si>
    <t>D</t>
  </si>
  <si>
    <t>ATI's El och Energiteknik AB</t>
  </si>
  <si>
    <t>Skärholmen</t>
  </si>
  <si>
    <t>556524-0701</t>
  </si>
  <si>
    <t>Bad &amp; Energicenter AB</t>
  </si>
  <si>
    <t>Hudiksvall</t>
  </si>
  <si>
    <t>556387-7074</t>
  </si>
  <si>
    <t>Badrumsbutiken i Sollentuna AB</t>
  </si>
  <si>
    <t>Sollentuna</t>
  </si>
  <si>
    <t>556300-0883</t>
  </si>
  <si>
    <t>Bergsvikens Industriplåt AB</t>
  </si>
  <si>
    <t>Öjebyn</t>
  </si>
  <si>
    <t>556566-2243</t>
  </si>
  <si>
    <t xml:space="preserve">Byggnadsförvaltarna i Skaraborg AB </t>
  </si>
  <si>
    <t>Lidköping</t>
  </si>
  <si>
    <t>556572-6055</t>
  </si>
  <si>
    <t>Carl Philips VVS AB</t>
  </si>
  <si>
    <t>Landskrona</t>
  </si>
  <si>
    <t>556198-2074</t>
  </si>
  <si>
    <t>B</t>
  </si>
  <si>
    <t xml:space="preserve">CN Gruppen AB </t>
  </si>
  <si>
    <t>Malmö</t>
  </si>
  <si>
    <t>556777-9631</t>
  </si>
  <si>
    <t>Comfort i Finspång</t>
  </si>
  <si>
    <t>Kombinatet AB</t>
  </si>
  <si>
    <t>Finspång</t>
  </si>
  <si>
    <t>556249-0622</t>
  </si>
  <si>
    <t xml:space="preserve">Comfort i Halmstad </t>
  </si>
  <si>
    <t>Interiörstugan i Halland AB</t>
  </si>
  <si>
    <t>Halmstad</t>
  </si>
  <si>
    <t>556496-9722</t>
  </si>
  <si>
    <t xml:space="preserve">Comfort i Limhamn </t>
  </si>
  <si>
    <t>Bad &amp; Energi I Limhamn AB</t>
  </si>
  <si>
    <t>556465-9869</t>
  </si>
  <si>
    <t>S</t>
  </si>
  <si>
    <t xml:space="preserve">Comfort i Uppsala </t>
  </si>
  <si>
    <t>Söderlunds Rör AB</t>
  </si>
  <si>
    <t xml:space="preserve">Uppsala </t>
  </si>
  <si>
    <t>556066-0630</t>
  </si>
  <si>
    <t>F</t>
  </si>
  <si>
    <t>Comfort Kinna AB</t>
  </si>
  <si>
    <t>Kinna</t>
  </si>
  <si>
    <t>556034-1561</t>
  </si>
  <si>
    <t xml:space="preserve">Comfort VVS &amp; El Öland </t>
  </si>
  <si>
    <t>Mörbylånga</t>
  </si>
  <si>
    <t>556151-8829</t>
  </si>
  <si>
    <t xml:space="preserve">Comfort-butiken Vinbergs Rör </t>
  </si>
  <si>
    <t>Vinbergs Rör AB</t>
  </si>
  <si>
    <t>Falkenberg</t>
  </si>
  <si>
    <t>556544-3321</t>
  </si>
  <si>
    <t xml:space="preserve">Comfort-Kedjan AB </t>
  </si>
  <si>
    <t>556474-1568</t>
  </si>
  <si>
    <t>Curt Petterssons Värme AB</t>
  </si>
  <si>
    <t>Örnsköldsvik</t>
  </si>
  <si>
    <t>556682-5823</t>
  </si>
  <si>
    <t>Dinami Värme &amp; Vatten AB</t>
  </si>
  <si>
    <t>Hägersten</t>
  </si>
  <si>
    <t>556775-3644</t>
  </si>
  <si>
    <t>Djupedals Rör AB</t>
  </si>
  <si>
    <t>Vårgårda</t>
  </si>
  <si>
    <t>556127-7731</t>
  </si>
  <si>
    <t>Kvänum</t>
  </si>
  <si>
    <t>Elservice i Trelleborg</t>
  </si>
  <si>
    <t>Trelleborg</t>
  </si>
  <si>
    <t>556535-9881</t>
  </si>
  <si>
    <t xml:space="preserve">Erikssons VVS </t>
  </si>
  <si>
    <t>Anders Erikssons VVS AB</t>
  </si>
  <si>
    <t>Karlshamn</t>
  </si>
  <si>
    <t>556447-5373</t>
  </si>
  <si>
    <t>Erikssons VVS-Shop, AB</t>
  </si>
  <si>
    <t>Härnösand</t>
  </si>
  <si>
    <t>556174-9309</t>
  </si>
  <si>
    <t>Erlandsson AB, Rörl.f B</t>
  </si>
  <si>
    <t>Vänersborg</t>
  </si>
  <si>
    <t>556478-4212</t>
  </si>
  <si>
    <t>Falkenbergs Rör AB</t>
  </si>
  <si>
    <t>556077-3797</t>
  </si>
  <si>
    <t>Falklöfs El AB</t>
  </si>
  <si>
    <t>Örebro</t>
  </si>
  <si>
    <t>556559-7381</t>
  </si>
  <si>
    <t>Gränsrör i Norr AB</t>
  </si>
  <si>
    <t>Haparanda</t>
  </si>
  <si>
    <t>556727-1571</t>
  </si>
  <si>
    <t>J</t>
  </si>
  <si>
    <t>Gustafssons Rör i Sundsvall AB</t>
  </si>
  <si>
    <t>Sundsvall</t>
  </si>
  <si>
    <t>559071-8614</t>
  </si>
  <si>
    <t>Gustafssons rör i Umeå AB</t>
  </si>
  <si>
    <t>Umeå</t>
  </si>
  <si>
    <t>556611-9136</t>
  </si>
  <si>
    <t>Gävle Rörteam AB</t>
  </si>
  <si>
    <t>Gävle</t>
  </si>
  <si>
    <t>556571-3830</t>
  </si>
  <si>
    <t>HaMi AB</t>
  </si>
  <si>
    <t>Linköping</t>
  </si>
  <si>
    <t>556452-3453</t>
  </si>
  <si>
    <t>U</t>
  </si>
  <si>
    <t>Holje El Aktiebolag</t>
  </si>
  <si>
    <t>Olofström</t>
  </si>
  <si>
    <t>556050-0042</t>
  </si>
  <si>
    <t>Hovby Rör AB</t>
  </si>
  <si>
    <t>556414-8715</t>
  </si>
  <si>
    <t>Hultins El AB</t>
  </si>
  <si>
    <t>Lycksele</t>
  </si>
  <si>
    <t>556901-6479</t>
  </si>
  <si>
    <t>Hälsinge Rör AB</t>
  </si>
  <si>
    <t>Bollnäs</t>
  </si>
  <si>
    <t>556320-2505</t>
  </si>
  <si>
    <t>Högbergs Rör i Borås AB</t>
  </si>
  <si>
    <t>Borås</t>
  </si>
  <si>
    <t>556059-8186</t>
  </si>
  <si>
    <t>I</t>
  </si>
  <si>
    <t>Infjärdens Värme AB</t>
  </si>
  <si>
    <t>Holmsund</t>
  </si>
  <si>
    <t>556074-1935</t>
  </si>
  <si>
    <t>Hässleholm</t>
  </si>
  <si>
    <t>Köping</t>
  </si>
  <si>
    <t>Piteå</t>
  </si>
  <si>
    <t>Roknäs</t>
  </si>
  <si>
    <t>Sala</t>
  </si>
  <si>
    <t>Skellefteå</t>
  </si>
  <si>
    <t>Tierp</t>
  </si>
  <si>
    <t>Uppsala</t>
  </si>
  <si>
    <t>Boden</t>
  </si>
  <si>
    <t>Kristianstad</t>
  </si>
  <si>
    <t>J1A Elteknik AB</t>
  </si>
  <si>
    <t>Gråbo</t>
  </si>
  <si>
    <t>559002-0649</t>
  </si>
  <si>
    <t>Jäders Värme &amp; Sanitet AB</t>
  </si>
  <si>
    <t>556122-1028</t>
  </si>
  <si>
    <t>K-B Rör AB</t>
  </si>
  <si>
    <t>Alafors</t>
  </si>
  <si>
    <t>556111-0759</t>
  </si>
  <si>
    <t>K</t>
  </si>
  <si>
    <t>Kjellners Gruppen AB</t>
  </si>
  <si>
    <t>Vara</t>
  </si>
  <si>
    <t>556785-7635</t>
  </si>
  <si>
    <t>Kjellners Rör AB</t>
  </si>
  <si>
    <t>Herrljunga</t>
  </si>
  <si>
    <t>556894-7500</t>
  </si>
  <si>
    <t>Skara</t>
  </si>
  <si>
    <t xml:space="preserve">Floby </t>
  </si>
  <si>
    <t>Knut Svenssons Rör AB</t>
  </si>
  <si>
    <t xml:space="preserve">Huskvarna </t>
  </si>
  <si>
    <t>556558-5089</t>
  </si>
  <si>
    <t>Kramfors Värme &amp; Sanitet AB</t>
  </si>
  <si>
    <t>Kramfors</t>
  </si>
  <si>
    <t>556835-8088</t>
  </si>
  <si>
    <t>E</t>
  </si>
  <si>
    <t xml:space="preserve">Landsbro Rör </t>
  </si>
  <si>
    <t>Tranås Rörservice AB</t>
  </si>
  <si>
    <t>Landsbo</t>
  </si>
  <si>
    <t>556324-2469</t>
  </si>
  <si>
    <t>Landskrona Installation AB</t>
  </si>
  <si>
    <t>556794-0621</t>
  </si>
  <si>
    <t>Lasses El AB</t>
  </si>
  <si>
    <t>Malung</t>
  </si>
  <si>
    <t>556988-4660</t>
  </si>
  <si>
    <t>Limmareds Rör AB</t>
  </si>
  <si>
    <t>Limmared</t>
  </si>
  <si>
    <t>556226-9745</t>
  </si>
  <si>
    <t>Lindesbergs VVS AB</t>
  </si>
  <si>
    <t>Lindesberg</t>
  </si>
  <si>
    <t>556595-6942</t>
  </si>
  <si>
    <t>Lundstedts Rör Motala AB</t>
  </si>
  <si>
    <t>556860-6890</t>
  </si>
  <si>
    <t>H</t>
  </si>
  <si>
    <t xml:space="preserve">Lurs Rör </t>
  </si>
  <si>
    <t>Tanumshede</t>
  </si>
  <si>
    <t>556051-2971</t>
  </si>
  <si>
    <t>M J Fjärrvärme &amp; VVS AB</t>
  </si>
  <si>
    <t>556616-3720</t>
  </si>
  <si>
    <t>MRJ Ventilation</t>
  </si>
  <si>
    <t>Östersund</t>
  </si>
  <si>
    <t>556672-1154</t>
  </si>
  <si>
    <t>G</t>
  </si>
  <si>
    <t>Mählqvist Rör AB</t>
  </si>
  <si>
    <t>Flen</t>
  </si>
  <si>
    <t>556122-2612</t>
  </si>
  <si>
    <t>Katrineholm</t>
  </si>
  <si>
    <t>Vingåker</t>
  </si>
  <si>
    <t>Mälardalens Energi &amp; VVS AB</t>
  </si>
  <si>
    <t>Eskilstuna</t>
  </si>
  <si>
    <t>559181-9049</t>
  </si>
  <si>
    <t>M</t>
  </si>
  <si>
    <t>Newmans VVS AB</t>
  </si>
  <si>
    <t>Osby</t>
  </si>
  <si>
    <t>556715-5170</t>
  </si>
  <si>
    <t xml:space="preserve">Newmans VVS i Värnamo AB </t>
  </si>
  <si>
    <t>Värnamo</t>
  </si>
  <si>
    <t>559290-3974</t>
  </si>
  <si>
    <t>NG Nilssons Rör AB</t>
  </si>
  <si>
    <t>Sjöbo</t>
  </si>
  <si>
    <t>556616-5980</t>
  </si>
  <si>
    <t>W</t>
  </si>
  <si>
    <t>Nordelektro Sverige AB - Arvidsjaur</t>
  </si>
  <si>
    <t>Arvidsjaur</t>
  </si>
  <si>
    <t>559057-2789</t>
  </si>
  <si>
    <t>Nordelektro Sverige AB - Hiss</t>
  </si>
  <si>
    <t>Nordelektro Sverige AB - Malå</t>
  </si>
  <si>
    <t>Malå</t>
  </si>
  <si>
    <t>Nordelektro Sverige AB - Skellefteå</t>
  </si>
  <si>
    <t>Nordelektro Sverige AB - Stockholm</t>
  </si>
  <si>
    <t>Bromma</t>
  </si>
  <si>
    <t>Nordelektro Sverige AB - Umeå</t>
  </si>
  <si>
    <t xml:space="preserve">Nya Söberg &amp; Söderström Rör Aktiebolag </t>
  </si>
  <si>
    <t>Gnesta</t>
  </si>
  <si>
    <t>556462-4533</t>
  </si>
  <si>
    <t>T</t>
  </si>
  <si>
    <t>Närkes Energiteknik AB</t>
  </si>
  <si>
    <t>556793-7965</t>
  </si>
  <si>
    <t>Olja &amp; Sanitet, AB</t>
  </si>
  <si>
    <t>Sollefteå</t>
  </si>
  <si>
    <t>556621-1404</t>
  </si>
  <si>
    <t>V</t>
  </si>
  <si>
    <t>Oppunda VVS Entreprenad AB</t>
  </si>
  <si>
    <t>559332-5383</t>
  </si>
  <si>
    <t>Oppunda VVS-Service AB</t>
  </si>
  <si>
    <t>556224-7428</t>
  </si>
  <si>
    <t>Oxelösunds Rör AB</t>
  </si>
  <si>
    <t>Oxelösund</t>
  </si>
  <si>
    <t>556408-5123</t>
  </si>
  <si>
    <t>Persson Rör AB, Br</t>
  </si>
  <si>
    <t>Gullspång</t>
  </si>
  <si>
    <t>556075-2619</t>
  </si>
  <si>
    <t>Piscator Ventilation AB</t>
  </si>
  <si>
    <t>Karlskoga</t>
  </si>
  <si>
    <t>556636-4476</t>
  </si>
  <si>
    <t>Proair Sverige AB</t>
  </si>
  <si>
    <t>Norrköping</t>
  </si>
  <si>
    <t>559040-6335</t>
  </si>
  <si>
    <t>N</t>
  </si>
  <si>
    <t>Projektrör Väst AB</t>
  </si>
  <si>
    <t>Göteborg</t>
  </si>
  <si>
    <t>556797-0958</t>
  </si>
  <si>
    <t>Uddevalla</t>
  </si>
  <si>
    <t>Reko Rör Närke AB</t>
  </si>
  <si>
    <t>559034-0682</t>
  </si>
  <si>
    <t xml:space="preserve">Ronnys VVS och Energiservice AB </t>
  </si>
  <si>
    <t>Lekeryd</t>
  </si>
  <si>
    <t>556479-4856</t>
  </si>
  <si>
    <t>Rör City i Luleå AB</t>
  </si>
  <si>
    <t>Luleå</t>
  </si>
  <si>
    <t>556315-5588</t>
  </si>
  <si>
    <t>Rörab Infra AB</t>
  </si>
  <si>
    <t>559017-3372</t>
  </si>
  <si>
    <t>Rörbåten Björn Palmqvist VVS AB</t>
  </si>
  <si>
    <t>Stockholm</t>
  </si>
  <si>
    <t>556427-0360</t>
  </si>
  <si>
    <t>Q</t>
  </si>
  <si>
    <t>Rör Karlsson AB</t>
  </si>
  <si>
    <t>Mönsterås</t>
  </si>
  <si>
    <t>556068-1925</t>
  </si>
  <si>
    <t>Oskarshamn</t>
  </si>
  <si>
    <t>Rörrevision Kjell Söder AB</t>
  </si>
  <si>
    <t>Söderköping</t>
  </si>
  <si>
    <t>556934-8567</t>
  </si>
  <si>
    <t>Rörteknik AB i Östersund</t>
  </si>
  <si>
    <t>556230-9616</t>
  </si>
  <si>
    <t>Rörteknik Energi i Åre AB</t>
  </si>
  <si>
    <t>Åre</t>
  </si>
  <si>
    <t>559102-5969</t>
  </si>
  <si>
    <t xml:space="preserve">Simonssons Rör AB </t>
  </si>
  <si>
    <t>Lima</t>
  </si>
  <si>
    <t>556220-2183</t>
  </si>
  <si>
    <t>Sköldsbergs VVS AB</t>
  </si>
  <si>
    <t xml:space="preserve">Stenkullen </t>
  </si>
  <si>
    <t>556830-6715</t>
  </si>
  <si>
    <t>Spindel AB</t>
  </si>
  <si>
    <t>Varberg</t>
  </si>
  <si>
    <t>556697-2914</t>
  </si>
  <si>
    <t>Stora Mellby Rör AB</t>
  </si>
  <si>
    <t>Sollebrunn</t>
  </si>
  <si>
    <t>556192-6055</t>
  </si>
  <si>
    <t xml:space="preserve">Stora Mellby Rör i Trollhättan AB </t>
  </si>
  <si>
    <t>Trollhättan</t>
  </si>
  <si>
    <t>556804-0868</t>
  </si>
  <si>
    <t>O</t>
  </si>
  <si>
    <t>Storfors Plåtslageri AB</t>
  </si>
  <si>
    <t>556084-9795</t>
  </si>
  <si>
    <t>Strömstads Värme &amp; Sanitet AB</t>
  </si>
  <si>
    <t>Strömstad</t>
  </si>
  <si>
    <t xml:space="preserve">Sundström AB, Lars </t>
  </si>
  <si>
    <t>Linghed</t>
  </si>
  <si>
    <t>556058-2982</t>
  </si>
  <si>
    <t>Svenska Elbyrån AB</t>
  </si>
  <si>
    <t>Årsta</t>
  </si>
  <si>
    <t>556726-9534</t>
  </si>
  <si>
    <t>L</t>
  </si>
  <si>
    <t>Svärtinge Rör &amp; VVS AB</t>
  </si>
  <si>
    <t>556496-8823</t>
  </si>
  <si>
    <t>Svärtinge Rör Isolering AB</t>
  </si>
  <si>
    <t>559058-1046</t>
  </si>
  <si>
    <t>Swerör J Borg AB</t>
  </si>
  <si>
    <t>Västra Frölunda</t>
  </si>
  <si>
    <t>556449-4564</t>
  </si>
  <si>
    <t>Sälles Rör AB</t>
  </si>
  <si>
    <t>Götene</t>
  </si>
  <si>
    <t>556531-7111</t>
  </si>
  <si>
    <t>Söderlunds röraktiebolag Öregrund</t>
  </si>
  <si>
    <t>Öregrund</t>
  </si>
  <si>
    <t>Temarör i Stockholm AB</t>
  </si>
  <si>
    <t>Bandhagen</t>
  </si>
  <si>
    <t>556404-2785</t>
  </si>
  <si>
    <t>Ternstedt Invent AB</t>
  </si>
  <si>
    <t>Kisa</t>
  </si>
  <si>
    <t>556567-1152</t>
  </si>
  <si>
    <t>Rimforsa</t>
  </si>
  <si>
    <t>Västervik</t>
  </si>
  <si>
    <t>Åtvidaberg</t>
  </si>
  <si>
    <t>Ternstedt Invent Örebro AB</t>
  </si>
  <si>
    <t>559459-8004</t>
  </si>
  <si>
    <t>Thenanders Rör AB, E</t>
  </si>
  <si>
    <t>Borlänge</t>
  </si>
  <si>
    <t>556125-7923</t>
  </si>
  <si>
    <t xml:space="preserve">Thomas Rör i Ljusdal AB </t>
  </si>
  <si>
    <t>Färila</t>
  </si>
  <si>
    <t>556732-8439</t>
  </si>
  <si>
    <t xml:space="preserve">Tranås Rörservice Aktiebolag </t>
  </si>
  <si>
    <t>Tranås</t>
  </si>
  <si>
    <t>Vattenhuset AB</t>
  </si>
  <si>
    <t>556044-5222</t>
  </si>
  <si>
    <t>VEK i Mariestad AB</t>
  </si>
  <si>
    <t>Mariestad</t>
  </si>
  <si>
    <t>556849-0600</t>
  </si>
  <si>
    <t>Vent projekt Stockholm AB</t>
  </si>
  <si>
    <t>Skarpnäck</t>
  </si>
  <si>
    <t>556348-5126</t>
  </si>
  <si>
    <t>Ventilationsteknik i Varberg AB</t>
  </si>
  <si>
    <t>556629-2982</t>
  </si>
  <si>
    <t>Vetlanda Rör AB</t>
  </si>
  <si>
    <t>Vetlanda</t>
  </si>
  <si>
    <t>556125-4367</t>
  </si>
  <si>
    <t xml:space="preserve">VRE Rör &amp; Värmeekonomi AB </t>
  </si>
  <si>
    <t>Söderhamn</t>
  </si>
  <si>
    <t>556367-0396</t>
  </si>
  <si>
    <t>Värme &amp; Sanitet A Palmér AB</t>
  </si>
  <si>
    <t>Vimmerby</t>
  </si>
  <si>
    <t>556089-4627</t>
  </si>
  <si>
    <t>Värme &amp; Sanitet AB</t>
  </si>
  <si>
    <t>Visby</t>
  </si>
  <si>
    <t>556090-0754</t>
  </si>
  <si>
    <t>Wiiks Rör AB</t>
  </si>
  <si>
    <t>Storvik</t>
  </si>
  <si>
    <t>556095-8521</t>
  </si>
  <si>
    <t>Windefalk Ventilation &amp; Energi AB</t>
  </si>
  <si>
    <t>556492-1459</t>
  </si>
  <si>
    <t>Xpert El Sweden AB</t>
  </si>
  <si>
    <t>556767-4006</t>
  </si>
  <si>
    <t>Åseda Värme &amp; Sanitet AB</t>
  </si>
  <si>
    <t>Åseda</t>
  </si>
  <si>
    <t>556736-2545</t>
  </si>
  <si>
    <t>Clavis AB</t>
  </si>
  <si>
    <t>Jönköping</t>
  </si>
  <si>
    <t>559138-5090</t>
  </si>
  <si>
    <t>Nyköpings Rör &amp; Industriteknik AB</t>
  </si>
  <si>
    <t>Nyköping</t>
  </si>
  <si>
    <t>556841-9419</t>
  </si>
  <si>
    <t>Sparenergi i Kramfors AB</t>
  </si>
  <si>
    <t>556634-1110</t>
  </si>
  <si>
    <t>Ternstedt Invent i Norrköping</t>
  </si>
  <si>
    <t>PlanMan Malmö AB</t>
  </si>
  <si>
    <t>556930-2598</t>
  </si>
  <si>
    <t>Strömstyrkan i Vimmerby AB</t>
  </si>
  <si>
    <t>556454-6660</t>
  </si>
  <si>
    <t>Nordelektro Östersund</t>
  </si>
  <si>
    <t>Comfort Åre</t>
  </si>
  <si>
    <t>559548-1887</t>
  </si>
  <si>
    <t>Namn</t>
  </si>
  <si>
    <t>Juridiskt namn (Filial)</t>
  </si>
  <si>
    <t>Comfort-ID</t>
  </si>
  <si>
    <t>Organisationsnr</t>
  </si>
  <si>
    <t>Besöksadress</t>
  </si>
  <si>
    <t>Besöksadress postadress</t>
  </si>
  <si>
    <t>Telefon växel</t>
  </si>
  <si>
    <t>Gatuadress</t>
  </si>
  <si>
    <t>Postnummer</t>
  </si>
  <si>
    <t>Postadress</t>
  </si>
  <si>
    <t>E-post info</t>
  </si>
  <si>
    <t>Faktureringsadress</t>
  </si>
  <si>
    <t>Faktureringsadress postnummer</t>
  </si>
  <si>
    <t>Faktureringsadress postadress</t>
  </si>
  <si>
    <t>Har Butik</t>
  </si>
  <si>
    <t>Teknikgatan 4</t>
  </si>
  <si>
    <t>0300-337 00</t>
  </si>
  <si>
    <t>434 37</t>
  </si>
  <si>
    <t>info@aderbys.se</t>
  </si>
  <si>
    <t>FE 1487-1530 Scancloud</t>
  </si>
  <si>
    <t>831 90</t>
  </si>
  <si>
    <t>Ja</t>
  </si>
  <si>
    <t>Allmänna El</t>
  </si>
  <si>
    <t>Strandvägen 2</t>
  </si>
  <si>
    <t>0141-213645</t>
  </si>
  <si>
    <t>591 36</t>
  </si>
  <si>
    <t>info@allmannael.se</t>
  </si>
  <si>
    <t>Alingsås Rör Aktiebolag</t>
  </si>
  <si>
    <t>Verkstadsgatan 4</t>
  </si>
  <si>
    <t>0322-611 980</t>
  </si>
  <si>
    <t>441 57</t>
  </si>
  <si>
    <t>info@mellbyror.se</t>
  </si>
  <si>
    <t>Stensätravägen 4</t>
  </si>
  <si>
    <t>08-549 002 25</t>
  </si>
  <si>
    <t>127 39</t>
  </si>
  <si>
    <t>Bad och Energicenter i Hudiksvall Aktiebolag</t>
  </si>
  <si>
    <t>Mickelsvägen 6</t>
  </si>
  <si>
    <t>0650-769 20</t>
  </si>
  <si>
    <t>824 34</t>
  </si>
  <si>
    <t>info@badenergi.se</t>
  </si>
  <si>
    <t>Kanalvägen 69</t>
  </si>
  <si>
    <t>08-732 64 40</t>
  </si>
  <si>
    <t>191 34</t>
  </si>
  <si>
    <t>info@comfortsollentuna.se</t>
  </si>
  <si>
    <t>Br Perssons Rör AB</t>
  </si>
  <si>
    <t>Bröderna Perssons Rör Aktiebolag</t>
  </si>
  <si>
    <t>Gullstensgatan 27</t>
  </si>
  <si>
    <t>0551-210 10</t>
  </si>
  <si>
    <t>547 31</t>
  </si>
  <si>
    <t>info.br.persson@telia.com</t>
  </si>
  <si>
    <t>FE 6904</t>
  </si>
  <si>
    <t>838 73</t>
  </si>
  <si>
    <t>Frösön</t>
  </si>
  <si>
    <t>Bredin &amp; Co, AB</t>
  </si>
  <si>
    <t>Aktiebolaget Bredin &amp; Co</t>
  </si>
  <si>
    <t>Muraregatan 1</t>
  </si>
  <si>
    <t>0320-180 00</t>
  </si>
  <si>
    <t>511 55</t>
  </si>
  <si>
    <t>info@bredinco.se</t>
  </si>
  <si>
    <t>Byggnadsförvaltarna i Skaraborg AB</t>
  </si>
  <si>
    <t>0500-413446</t>
  </si>
  <si>
    <t>Hovby Ängsbo</t>
  </si>
  <si>
    <t>531 92</t>
  </si>
  <si>
    <t>Carl-Philips VVS AB</t>
  </si>
  <si>
    <t>Carl-Philips VVS Aktiebolag</t>
  </si>
  <si>
    <t>Lundåkragatan 27</t>
  </si>
  <si>
    <t>0418-44 61 30</t>
  </si>
  <si>
    <t>261 35</t>
  </si>
  <si>
    <t>info@carlphilipsvvs.se</t>
  </si>
  <si>
    <t>CN Gruppen AB</t>
  </si>
  <si>
    <t>Saxgatan 4</t>
  </si>
  <si>
    <t>070-4937839</t>
  </si>
  <si>
    <t>211 24</t>
  </si>
  <si>
    <t>joel@cnkakel.se</t>
  </si>
  <si>
    <t>3013.FE@dispose.se</t>
  </si>
  <si>
    <t>Nej</t>
  </si>
  <si>
    <t>Comfort - butiken Vinbergs Rör</t>
  </si>
  <si>
    <t>Mellangårdsvägen 1</t>
  </si>
  <si>
    <t>0346-71 71 55</t>
  </si>
  <si>
    <t>311 50</t>
  </si>
  <si>
    <t>comfortbutiken@vinbergsror.se</t>
  </si>
  <si>
    <t>Sjömansängsvägen 10</t>
  </si>
  <si>
    <t>0122-180 70</t>
  </si>
  <si>
    <t>612 44</t>
  </si>
  <si>
    <t>ra@andersonbaggman.se</t>
  </si>
  <si>
    <t>Comfort i Halmstad</t>
  </si>
  <si>
    <t>Interiörstugan i Halland Aktiebolag</t>
  </si>
  <si>
    <t>Knut Peters Väg 40</t>
  </si>
  <si>
    <t>035-10 62 88</t>
  </si>
  <si>
    <t>302 41</t>
  </si>
  <si>
    <t>info@halmstad.comfort.se</t>
  </si>
  <si>
    <t>Comfort i Limhamn</t>
  </si>
  <si>
    <t>Bad &amp; Energi i Limhamn AB</t>
  </si>
  <si>
    <t>Linnégatan 36</t>
  </si>
  <si>
    <t>Limhamn</t>
  </si>
  <si>
    <t>040-162 424</t>
  </si>
  <si>
    <t>216 14</t>
  </si>
  <si>
    <t>comfort.limhamn@telia.com</t>
  </si>
  <si>
    <t>Comfort Linköping</t>
  </si>
  <si>
    <t>Ternstedt Invent Installationscenter Linköping AB</t>
  </si>
  <si>
    <t>Fjärrvärmevägen 3 Ullstämma</t>
  </si>
  <si>
    <t>013-684 00</t>
  </si>
  <si>
    <t>589 52</t>
  </si>
  <si>
    <t>info@linkoping.comfort.se</t>
  </si>
  <si>
    <t>Box 198</t>
  </si>
  <si>
    <t>597 24</t>
  </si>
  <si>
    <t>Comfort Söderlunds Rör AB Uppsala</t>
  </si>
  <si>
    <t>Söderlunds Röraktiebolag</t>
  </si>
  <si>
    <t>Verkstadsgatan 9</t>
  </si>
  <si>
    <t>010-455 03 40</t>
  </si>
  <si>
    <t>753 23</t>
  </si>
  <si>
    <t>info@sra.nu</t>
  </si>
  <si>
    <t>Box 52</t>
  </si>
  <si>
    <t>815 22</t>
  </si>
  <si>
    <t>Comfort-kedjan AB Kista</t>
  </si>
  <si>
    <t>N.a.</t>
  </si>
  <si>
    <t>Jan Stenbecks Torg 17</t>
  </si>
  <si>
    <t>Kista</t>
  </si>
  <si>
    <t>08-557 615 00</t>
  </si>
  <si>
    <t>164 40</t>
  </si>
  <si>
    <t>info@comfort.se</t>
  </si>
  <si>
    <t xml:space="preserve">1068-PAA03168 Scancloud
</t>
  </si>
  <si>
    <t>Comfort-kedjan AB Örebro</t>
  </si>
  <si>
    <t>Elementvägen 8</t>
  </si>
  <si>
    <t>019-777 02 00</t>
  </si>
  <si>
    <t>702 27</t>
  </si>
  <si>
    <t>1068-PAA03168 Scancloud</t>
  </si>
  <si>
    <t>Terminalvägen 9 H</t>
  </si>
  <si>
    <t>0660-822 70</t>
  </si>
  <si>
    <t>891 51</t>
  </si>
  <si>
    <t>info@petterssonsvarme.se</t>
  </si>
  <si>
    <t>Curt Petterssons Värme AB installationscenter</t>
  </si>
  <si>
    <t>Gräddvägen 15 A</t>
  </si>
  <si>
    <t>090-188070</t>
  </si>
  <si>
    <t>906 20</t>
  </si>
  <si>
    <t>info@comfortumea.se</t>
  </si>
  <si>
    <t>Västberga Allé 36B</t>
  </si>
  <si>
    <t>072-2532650</t>
  </si>
  <si>
    <t>Västberga Allé 36F</t>
  </si>
  <si>
    <t>126 30</t>
  </si>
  <si>
    <t>info@dinami.se</t>
  </si>
  <si>
    <t>Djupedals Rör Alingsås</t>
  </si>
  <si>
    <t>Mejerigatan 6</t>
  </si>
  <si>
    <t>0322-101 06</t>
  </si>
  <si>
    <t>441 39</t>
  </si>
  <si>
    <t>info@djupedalsror.se</t>
  </si>
  <si>
    <t>Parkgatan 19</t>
  </si>
  <si>
    <t>447 31</t>
  </si>
  <si>
    <t>Djupedals Rör Kvänum</t>
  </si>
  <si>
    <t>Storgatan 12</t>
  </si>
  <si>
    <t>0512-921 00</t>
  </si>
  <si>
    <t>535 30</t>
  </si>
  <si>
    <t>Djupedals Rör Vårgårda</t>
  </si>
  <si>
    <t>0322-623 370</t>
  </si>
  <si>
    <t>Comfort VVS &amp; EL Öland Färjestaden</t>
  </si>
  <si>
    <t>Comfort VVS &amp; EL Öland AB</t>
  </si>
  <si>
    <t>Industrigatan 1</t>
  </si>
  <si>
    <t>Färjestaden</t>
  </si>
  <si>
    <t>386 32</t>
  </si>
  <si>
    <t>Comfort VVS &amp; EL Öland Löttorp</t>
  </si>
  <si>
    <t>Förrådsvägen 18</t>
  </si>
  <si>
    <t>Löttorp</t>
  </si>
  <si>
    <t>372 72</t>
  </si>
  <si>
    <t>Erikssons VVS</t>
  </si>
  <si>
    <t>Erikssons VVS AB</t>
  </si>
  <si>
    <t>Ägovägen 4</t>
  </si>
  <si>
    <t>Asarum</t>
  </si>
  <si>
    <t>0454-507 70</t>
  </si>
  <si>
    <t>374 52</t>
  </si>
  <si>
    <t>info@erikssonsvvs.se</t>
  </si>
  <si>
    <t>Box 284</t>
  </si>
  <si>
    <t>Aktiebolaget Erikssons VVS Shop</t>
  </si>
  <si>
    <t>Tullportsgatan 4</t>
  </si>
  <si>
    <t>0611-207 20</t>
  </si>
  <si>
    <t>871 41</t>
  </si>
  <si>
    <t>comfort@harnosand.comfort.se</t>
  </si>
  <si>
    <t>Rörledningsfirma B. Erlandsson Aktiebolag</t>
  </si>
  <si>
    <t>Tenggrenstorpsvägen 13</t>
  </si>
  <si>
    <t>0521-26 06 60</t>
  </si>
  <si>
    <t>462 56</t>
  </si>
  <si>
    <t>info@erlandsson-ror.se</t>
  </si>
  <si>
    <t>Falkenbergs Rör Aktiebolag</t>
  </si>
  <si>
    <t>Kvekatorpsvägen 21</t>
  </si>
  <si>
    <t>0346-71 47 50</t>
  </si>
  <si>
    <t>311 32</t>
  </si>
  <si>
    <t>order@falkenbergsror.se</t>
  </si>
  <si>
    <t>FE144</t>
  </si>
  <si>
    <t>Falklöfs El</t>
  </si>
  <si>
    <t>Faktorigatan 13</t>
  </si>
  <si>
    <t>070-593 94 72</t>
  </si>
  <si>
    <t>703 62</t>
  </si>
  <si>
    <t>Utmarksvägen 33 A</t>
  </si>
  <si>
    <t>026-10 50 40</t>
  </si>
  <si>
    <t>802 91</t>
  </si>
  <si>
    <t>info@gavlerorteam.se</t>
  </si>
  <si>
    <t>Box 264</t>
  </si>
  <si>
    <t>801 04</t>
  </si>
  <si>
    <t>Hovby Rör Aktiebolag</t>
  </si>
  <si>
    <t>Hovby Ängsbo 14</t>
  </si>
  <si>
    <t>0510-865 00</t>
  </si>
  <si>
    <t>info@hovbygruppen.se</t>
  </si>
  <si>
    <t>Hälsinge Rör Aktiebolag</t>
  </si>
  <si>
    <t>Industrigatan 2</t>
  </si>
  <si>
    <t>0278-63 60 00</t>
  </si>
  <si>
    <t>821 41</t>
  </si>
  <si>
    <t>info@halsingeror.se</t>
  </si>
  <si>
    <t>Sandlidsgatan 1F</t>
  </si>
  <si>
    <t>033-430 30 40</t>
  </si>
  <si>
    <t>504 62</t>
  </si>
  <si>
    <t>info@hogbergs.se</t>
  </si>
  <si>
    <t>ILR Elmiljö AB</t>
  </si>
  <si>
    <t>559113-6428</t>
  </si>
  <si>
    <t>OSTMÄSTARGRÄND 12</t>
  </si>
  <si>
    <t>120 40</t>
  </si>
  <si>
    <t>Infjärdens Värme AB Fjugesta</t>
  </si>
  <si>
    <t>Aktiebolaget Infjärdens Värme</t>
  </si>
  <si>
    <t>556074-1933</t>
  </si>
  <si>
    <t>Fjugesta Byväg 3</t>
  </si>
  <si>
    <t>Fjugesta</t>
  </si>
  <si>
    <t>0585-315 80</t>
  </si>
  <si>
    <t>716 30</t>
  </si>
  <si>
    <t>Hallsberg@ivab.com</t>
  </si>
  <si>
    <t>Infjärdens Värme AB Hallsberg</t>
  </si>
  <si>
    <t>556074-1934</t>
  </si>
  <si>
    <t>Lertagsgatan 10</t>
  </si>
  <si>
    <t>Hallsberg</t>
  </si>
  <si>
    <t>0582-163 06</t>
  </si>
  <si>
    <t>694 34</t>
  </si>
  <si>
    <t>hallsberg@ivab.com</t>
  </si>
  <si>
    <t>Box 702</t>
  </si>
  <si>
    <t>941 28</t>
  </si>
  <si>
    <t>Infjärdens Värme AB Holmsund</t>
  </si>
  <si>
    <t>Järnvägsgatan 12</t>
  </si>
  <si>
    <t>010-414 4130</t>
  </si>
  <si>
    <t>913 35</t>
  </si>
  <si>
    <t>holmsund@ivab.com</t>
  </si>
  <si>
    <t>Infjärdens Värme AB Hässleholm</t>
  </si>
  <si>
    <t>Hövdingegatan 35</t>
  </si>
  <si>
    <t>010-414 40 50</t>
  </si>
  <si>
    <t>281 33</t>
  </si>
  <si>
    <t>Infjärdens Värme AB Köping</t>
  </si>
  <si>
    <t>Hantverkaregatan 3</t>
  </si>
  <si>
    <t>010-414 40 90</t>
  </si>
  <si>
    <t>731 50</t>
  </si>
  <si>
    <t>Infjärdens Värme AB Piteå</t>
  </si>
  <si>
    <t>Fläktgatan 11</t>
  </si>
  <si>
    <t>010-414 40 00</t>
  </si>
  <si>
    <t>info@ivab.com</t>
  </si>
  <si>
    <t>Infjärdens Värme AB Roknäs</t>
  </si>
  <si>
    <t>Lillpitevägen 172</t>
  </si>
  <si>
    <t>010-414 40 40</t>
  </si>
  <si>
    <t>946 91</t>
  </si>
  <si>
    <t>Infjärdens Värme AB Sala</t>
  </si>
  <si>
    <t>Fridhemsgatan 9B</t>
  </si>
  <si>
    <t>010-414 41 50</t>
  </si>
  <si>
    <t>733 39</t>
  </si>
  <si>
    <t>Infjärdens Värme AB Tierp</t>
  </si>
  <si>
    <t>Vallby 210</t>
  </si>
  <si>
    <t>010-414 40 60</t>
  </si>
  <si>
    <t>815 92</t>
  </si>
  <si>
    <t>Infjärdens Värme AB Uppsala</t>
  </si>
  <si>
    <t>Björkgatan 9</t>
  </si>
  <si>
    <t>010-414 40 80</t>
  </si>
  <si>
    <t>750 11</t>
  </si>
  <si>
    <t>uppsala@ivab.com</t>
  </si>
  <si>
    <t>Blackebergsvägen 2</t>
  </si>
  <si>
    <t>010-414 40 52</t>
  </si>
  <si>
    <t>Infjärdens Värme AB Boden</t>
  </si>
  <si>
    <t>Sturegatan 18</t>
  </si>
  <si>
    <t>010-414 41 41</t>
  </si>
  <si>
    <t>961 33</t>
  </si>
  <si>
    <t>Infjärdens Värme AB Kristianstad</t>
  </si>
  <si>
    <t>Bredbandsvägen 19</t>
  </si>
  <si>
    <t>291 62</t>
  </si>
  <si>
    <t>Östadsvägen 153 A</t>
  </si>
  <si>
    <t>070-7501331</t>
  </si>
  <si>
    <t>443 72</t>
  </si>
  <si>
    <t>FE 1487-117 Scancloud</t>
  </si>
  <si>
    <t>Jäders Värme &amp; Sanitet Aktiebolag</t>
  </si>
  <si>
    <t>Brogatan 29</t>
  </si>
  <si>
    <t>0910-548 90</t>
  </si>
  <si>
    <t>931 62</t>
  </si>
  <si>
    <t>info@jadersvarme.se</t>
  </si>
  <si>
    <t>K-B Rör Aktiebolag</t>
  </si>
  <si>
    <t>Lunnavägen 6</t>
  </si>
  <si>
    <t>0303-74 20 20</t>
  </si>
  <si>
    <t>449 50</t>
  </si>
  <si>
    <t>info@kbror.se</t>
  </si>
  <si>
    <t>KI Rör AB</t>
  </si>
  <si>
    <t>556820-9034</t>
  </si>
  <si>
    <t>Vatthagsvägen 1</t>
  </si>
  <si>
    <t>Upplands Väsby</t>
  </si>
  <si>
    <t>08 643 60 70</t>
  </si>
  <si>
    <t>Box 2006</t>
  </si>
  <si>
    <t>194 02</t>
  </si>
  <si>
    <t>info@kiror.se</t>
  </si>
  <si>
    <t>Kjellner Gruppen AB</t>
  </si>
  <si>
    <t>Ekedalsgatan 16</t>
  </si>
  <si>
    <t>0512-101 98</t>
  </si>
  <si>
    <t>534 31</t>
  </si>
  <si>
    <t>Kjellners Rör AB Floby</t>
  </si>
  <si>
    <t>Kellgrensgatan 25</t>
  </si>
  <si>
    <t>Floby</t>
  </si>
  <si>
    <t>0515-407 10</t>
  </si>
  <si>
    <t>524 32</t>
  </si>
  <si>
    <t>Horsbystigen 1</t>
  </si>
  <si>
    <t>Kjellners Rör AB Herrljunga</t>
  </si>
  <si>
    <t>0513-210 65</t>
  </si>
  <si>
    <t>Kjellners Rör AB Kvänum</t>
  </si>
  <si>
    <t>Karlagatan 3</t>
  </si>
  <si>
    <t>0512-926 75</t>
  </si>
  <si>
    <t>Kjellners Rör AB Skara</t>
  </si>
  <si>
    <t>Vallgatan 52</t>
  </si>
  <si>
    <t>0511-210 70</t>
  </si>
  <si>
    <t>532 37</t>
  </si>
  <si>
    <t>Kjellners Rör AB Vara</t>
  </si>
  <si>
    <t>Bredgatan 1</t>
  </si>
  <si>
    <t>Huskvarna</t>
  </si>
  <si>
    <t>036-13 08 51</t>
  </si>
  <si>
    <t>561 34</t>
  </si>
  <si>
    <t>mail@svenssonsror.com</t>
  </si>
  <si>
    <t>Kramfors Värme och Sanitet AB</t>
  </si>
  <si>
    <t>Revgatan 14</t>
  </si>
  <si>
    <t>0612-132 70</t>
  </si>
  <si>
    <t>872 30</t>
  </si>
  <si>
    <t>kramfors.varme@telia.com</t>
  </si>
  <si>
    <t>Landsbro Rör</t>
  </si>
  <si>
    <t>Tranås Rörservice Aktiebolag</t>
  </si>
  <si>
    <t>Brobygränd 6</t>
  </si>
  <si>
    <t>Landsbro</t>
  </si>
  <si>
    <t>0383-60818</t>
  </si>
  <si>
    <t>574 72</t>
  </si>
  <si>
    <t>info@landsbroror.se</t>
  </si>
  <si>
    <t>Landskrona Installation Aktiebolag</t>
  </si>
  <si>
    <t>0418-44 61 33</t>
  </si>
  <si>
    <t>Lars Sundström AB</t>
  </si>
  <si>
    <t>Lars Sundström Aktiebolag</t>
  </si>
  <si>
    <t>Rävilsvägen 21</t>
  </si>
  <si>
    <t>0246-224 00</t>
  </si>
  <si>
    <t>790 25</t>
  </si>
  <si>
    <t>info@larssundstromab.se</t>
  </si>
  <si>
    <t>Limmareds Rör Aktiebolag</t>
  </si>
  <si>
    <t>Västra Järnvägsgatan 6</t>
  </si>
  <si>
    <t>0325-716 00</t>
  </si>
  <si>
    <t>514 42</t>
  </si>
  <si>
    <t>Lindesbergs VVS/EL AB</t>
  </si>
  <si>
    <t>Stafettgatan 16</t>
  </si>
  <si>
    <t>0581-836 40</t>
  </si>
  <si>
    <t>711 34</t>
  </si>
  <si>
    <t>info@lindesbergsvvs.se</t>
  </si>
  <si>
    <t>Lurs Rör</t>
  </si>
  <si>
    <t>Strömstads Värme &amp; Sanitet Aktiebolag</t>
  </si>
  <si>
    <t>Storemyrsvägen 9</t>
  </si>
  <si>
    <t>0525-291 60</t>
  </si>
  <si>
    <t>457 31</t>
  </si>
  <si>
    <t>info@comfort-stromstad.com</t>
  </si>
  <si>
    <t>Box 125</t>
  </si>
  <si>
    <t>452 23</t>
  </si>
  <si>
    <t>M-Elinstallation AB</t>
  </si>
  <si>
    <t>559161-5355</t>
  </si>
  <si>
    <t>Jägarvallsvägen 6B</t>
  </si>
  <si>
    <t>013-299 542</t>
  </si>
  <si>
    <t>584 22</t>
  </si>
  <si>
    <t>MOMAB AB</t>
  </si>
  <si>
    <t>559021-6825</t>
  </si>
  <si>
    <t>c/o Isac Remnestedt, Gudö Ekväg 363B</t>
  </si>
  <si>
    <t>Vendelsö</t>
  </si>
  <si>
    <t>136 75</t>
  </si>
  <si>
    <t>Mählqvist Rör AB Flen</t>
  </si>
  <si>
    <t>Mählqvist Rör Aktiebolag</t>
  </si>
  <si>
    <t>Kungsvägen 8</t>
  </si>
  <si>
    <t>0157-244 60</t>
  </si>
  <si>
    <t>642 34</t>
  </si>
  <si>
    <t>flen@mahlqvist.se</t>
  </si>
  <si>
    <t>Mählqvist Rör AB Katrineholm</t>
  </si>
  <si>
    <t>Vassmogatan 2</t>
  </si>
  <si>
    <t>0150-66 95 50</t>
  </si>
  <si>
    <t>641 49</t>
  </si>
  <si>
    <t>katrineholm@mahlqvist.se</t>
  </si>
  <si>
    <t>Mählqvist Rör AB Vingåker</t>
  </si>
  <si>
    <t>Hantverksgatan 25</t>
  </si>
  <si>
    <t>0151-51 81 50</t>
  </si>
  <si>
    <t>643 30</t>
  </si>
  <si>
    <t>vingaker@mahlqvist.se</t>
  </si>
  <si>
    <t>Kungsgatan 63</t>
  </si>
  <si>
    <t>0728-588573</t>
  </si>
  <si>
    <t>632 21</t>
  </si>
  <si>
    <t>Mörbylånga VVS AB</t>
  </si>
  <si>
    <t>Mörbylånga VVS Aktiebolag</t>
  </si>
  <si>
    <t>Bygatan 7, Stora Frö</t>
  </si>
  <si>
    <t>0485-363 83</t>
  </si>
  <si>
    <t>386 60</t>
  </si>
  <si>
    <t>Södra Portgatan 44</t>
  </si>
  <si>
    <t>0479-134 41</t>
  </si>
  <si>
    <t>283 50</t>
  </si>
  <si>
    <t>info@newmansvvs.se</t>
  </si>
  <si>
    <t>Newmans VVS i Värnamo</t>
  </si>
  <si>
    <t>NG Nilsson Rör AB</t>
  </si>
  <si>
    <t>N.G. Nilsson Rör Aktiebolag</t>
  </si>
  <si>
    <t>Industrigatan 3</t>
  </si>
  <si>
    <t>0416-196 15</t>
  </si>
  <si>
    <t>275 39</t>
  </si>
  <si>
    <t>comfort@sjobo.nu</t>
  </si>
  <si>
    <t>N.G Nilsson rör Aktiebolag
FE 1487-1677 Scancloud
SE-831 90 Östersund</t>
  </si>
  <si>
    <t>Nya Söberg &amp; Söderström Rör AB</t>
  </si>
  <si>
    <t>Marielundsgatan 2</t>
  </si>
  <si>
    <t>0158-13660</t>
  </si>
  <si>
    <t>646 34</t>
  </si>
  <si>
    <t>info@rorhuset.se</t>
  </si>
  <si>
    <t>Box 133</t>
  </si>
  <si>
    <t>646 22</t>
  </si>
  <si>
    <t>Örnrosgatan 8B</t>
  </si>
  <si>
    <t>019-560200</t>
  </si>
  <si>
    <t>702 32</t>
  </si>
  <si>
    <t>Olja &amp; Sanitet i Sollefteå Aktiebolag</t>
  </si>
  <si>
    <t>Övergårdsvägen 14</t>
  </si>
  <si>
    <t>0620-147 15</t>
  </si>
  <si>
    <t>881 41</t>
  </si>
  <si>
    <t>info@oljasanitet.nu</t>
  </si>
  <si>
    <t>Oppunda VVS-Service Aktiebolag</t>
  </si>
  <si>
    <t>Gjuterigatan 2</t>
  </si>
  <si>
    <t>0150-555 30</t>
  </si>
  <si>
    <t>641 30</t>
  </si>
  <si>
    <t>info@oppundavvs.se</t>
  </si>
  <si>
    <t>Oxelösunds Rör Aktiebolag</t>
  </si>
  <si>
    <t>Torggatan 24</t>
  </si>
  <si>
    <t>0155-304 25</t>
  </si>
  <si>
    <t>613 30</t>
  </si>
  <si>
    <t>info@ox-ror.se</t>
  </si>
  <si>
    <t>Piscator</t>
  </si>
  <si>
    <t>Hangarvägen 27</t>
  </si>
  <si>
    <t>0702-479593</t>
  </si>
  <si>
    <t>691 35</t>
  </si>
  <si>
    <t>PML Svets &amp; VVS AB</t>
  </si>
  <si>
    <t>556711-3187</t>
  </si>
  <si>
    <t>Sydhamnsvägen 44 A</t>
  </si>
  <si>
    <t>Södertälje</t>
  </si>
  <si>
    <t>08-554 43 330</t>
  </si>
  <si>
    <t>151 02</t>
  </si>
  <si>
    <t>info@pml.se</t>
  </si>
  <si>
    <t>Box 2019</t>
  </si>
  <si>
    <t>Skårs Led 3B</t>
  </si>
  <si>
    <t>031-14 39 39</t>
  </si>
  <si>
    <t>412 63</t>
  </si>
  <si>
    <t>info@projektror.se</t>
  </si>
  <si>
    <t>Kurödsvägen 10</t>
  </si>
  <si>
    <t>451 55</t>
  </si>
  <si>
    <t>Signalgatan 9</t>
  </si>
  <si>
    <t>702 25</t>
  </si>
  <si>
    <t>Ronnys VVS och Energiservice AB</t>
  </si>
  <si>
    <t>Lovisagatan 21</t>
  </si>
  <si>
    <t>036-313240</t>
  </si>
  <si>
    <t>554 72</t>
  </si>
  <si>
    <t>info@ronnysvvs.se</t>
  </si>
  <si>
    <t>Rönninge Elkonstruktion AB</t>
  </si>
  <si>
    <t>556787-6122</t>
  </si>
  <si>
    <t>OSTMÄSTARGRÄND 12 1TR</t>
  </si>
  <si>
    <t>Rör City i Luleå Aktiebolag</t>
  </si>
  <si>
    <t>Midgårdsvägen 24</t>
  </si>
  <si>
    <t>0920-22 22 55</t>
  </si>
  <si>
    <t>973 34</t>
  </si>
  <si>
    <t>info@lulea.comfort.se</t>
  </si>
  <si>
    <t>RÖRAB Infra AB</t>
  </si>
  <si>
    <t>Bergkällavägen 20</t>
  </si>
  <si>
    <t>08-590 341 30</t>
  </si>
  <si>
    <t>192 79</t>
  </si>
  <si>
    <t>Info@rorab.se</t>
  </si>
  <si>
    <t>Lärjungevägen 4</t>
  </si>
  <si>
    <t>08-776 12 56</t>
  </si>
  <si>
    <t>136 69</t>
  </si>
  <si>
    <t>info@bpvvs.se</t>
  </si>
  <si>
    <t>Rör-Karlsson AB</t>
  </si>
  <si>
    <t>Rör-Karlsson Aktiebolag</t>
  </si>
  <si>
    <t>Älgerumsvägen 30</t>
  </si>
  <si>
    <t>0499-430 32</t>
  </si>
  <si>
    <t>383 21</t>
  </si>
  <si>
    <t>info@ror-karlsson.se</t>
  </si>
  <si>
    <t>Box 49</t>
  </si>
  <si>
    <t>Dammgatan 18</t>
  </si>
  <si>
    <t>0491-189 91</t>
  </si>
  <si>
    <t>Rör-Teknik AB</t>
  </si>
  <si>
    <t>Rör-Teknik Energi i Östersund Aktiebolag</t>
  </si>
  <si>
    <t>Hagvägen 28</t>
  </si>
  <si>
    <t>063-19 91 90</t>
  </si>
  <si>
    <t>831 48</t>
  </si>
  <si>
    <t>info@rorteknik.nu</t>
  </si>
  <si>
    <t>faktura@rorteknik.nu</t>
  </si>
  <si>
    <t>070-6889023</t>
  </si>
  <si>
    <t>Simonssons Rör AB</t>
  </si>
  <si>
    <t>Hantverksvägen 3</t>
  </si>
  <si>
    <t>0280-31 231</t>
  </si>
  <si>
    <t>780 64</t>
  </si>
  <si>
    <t>info@simonssonsror.se</t>
  </si>
  <si>
    <t>Idas väg 4-6</t>
  </si>
  <si>
    <t>Stenkullen</t>
  </si>
  <si>
    <t>0302-221 74</t>
  </si>
  <si>
    <t>443 61</t>
  </si>
  <si>
    <t>info@skoldsbergs.se</t>
  </si>
  <si>
    <t>Stora Mellby Rör Aktiebolag</t>
  </si>
  <si>
    <t>Gräsgatan 4</t>
  </si>
  <si>
    <t>0322-418 80</t>
  </si>
  <si>
    <t>441 73</t>
  </si>
  <si>
    <t>Stora Mellby Rör i Trollhättan AB</t>
  </si>
  <si>
    <t>Kardanvägen 3B</t>
  </si>
  <si>
    <t>0520-823 84</t>
  </si>
  <si>
    <t>461 38</t>
  </si>
  <si>
    <t>Storfors Plåt Boden</t>
  </si>
  <si>
    <t>Storfors Plåtslageri Aktiebolag</t>
  </si>
  <si>
    <t>Verkstadsgatan 3</t>
  </si>
  <si>
    <t>961 43</t>
  </si>
  <si>
    <t>Storfors Plåt Arvidsjaur</t>
  </si>
  <si>
    <t>Järnvägsgatan 53</t>
  </si>
  <si>
    <t>933 31</t>
  </si>
  <si>
    <t>Storfors Plåt Skellefteå</t>
  </si>
  <si>
    <t>Svedjevägen 8B</t>
  </si>
  <si>
    <t>931 36</t>
  </si>
  <si>
    <t>Storfors Plåt Luleå</t>
  </si>
  <si>
    <t>Industrivägen 2</t>
  </si>
  <si>
    <t>972 54</t>
  </si>
  <si>
    <t>Storfors Plåt Piteå</t>
  </si>
  <si>
    <t>941 39</t>
  </si>
  <si>
    <t>Oslovägen 41</t>
  </si>
  <si>
    <t>0526-130 75</t>
  </si>
  <si>
    <t>452 35</t>
  </si>
  <si>
    <t>Box125</t>
  </si>
  <si>
    <t>Svärtinge Rör AB</t>
  </si>
  <si>
    <t>Svärtinge Rör &amp; VVS Aktiebolag</t>
  </si>
  <si>
    <t>Torsgatan 15</t>
  </si>
  <si>
    <t>603 63</t>
  </si>
  <si>
    <t>070-4588833</t>
  </si>
  <si>
    <t>info@svartingeror.se</t>
  </si>
  <si>
    <t>600 12</t>
  </si>
  <si>
    <t>SweRör J.Borg AB</t>
  </si>
  <si>
    <t>Askims Verkstadsväg 7</t>
  </si>
  <si>
    <t>Askim</t>
  </si>
  <si>
    <t>031-301 40 60</t>
  </si>
  <si>
    <t>436 34</t>
  </si>
  <si>
    <t>info@sweror.se</t>
  </si>
  <si>
    <t>Järnvägsgatan 32</t>
  </si>
  <si>
    <t>0511-508 00</t>
  </si>
  <si>
    <t>533 30</t>
  </si>
  <si>
    <t>Söderlunds Rör AB Tierp</t>
  </si>
  <si>
    <t>Ladvägen 6</t>
  </si>
  <si>
    <t>815 35</t>
  </si>
  <si>
    <t>Temarör i Stockholm Aktiebolag</t>
  </si>
  <si>
    <t>Harpsundsvägen 211</t>
  </si>
  <si>
    <t>08-6474000</t>
  </si>
  <si>
    <t>124 59</t>
  </si>
  <si>
    <t>Ternstedt Invent AB - Kisa</t>
  </si>
  <si>
    <t>Norra Svedengatan 36B</t>
  </si>
  <si>
    <t>0494-699 100</t>
  </si>
  <si>
    <t>582 73</t>
  </si>
  <si>
    <t>info@ternstedtinvent.se</t>
  </si>
  <si>
    <t>Ternstedt Invent AB - Linköping</t>
  </si>
  <si>
    <t>Västra Svedengatan 2</t>
  </si>
  <si>
    <t>0120-295 90</t>
  </si>
  <si>
    <t>Ternstedt Invent AB - Rimforsa</t>
  </si>
  <si>
    <t>Industrivägen 4</t>
  </si>
  <si>
    <t>590 44</t>
  </si>
  <si>
    <t>Ternstedt Invent AB - Västervik</t>
  </si>
  <si>
    <t>Lunnargatan 11</t>
  </si>
  <si>
    <t>0490-697 00</t>
  </si>
  <si>
    <t>593 62</t>
  </si>
  <si>
    <t>Ternstedt Invent AB - Åtvidaberg</t>
  </si>
  <si>
    <t>Industrigatan 7</t>
  </si>
  <si>
    <t>597 53</t>
  </si>
  <si>
    <t>Ternstedt Invent AB - Örebro</t>
  </si>
  <si>
    <t>Örnsrogatan 8B</t>
  </si>
  <si>
    <t>019-102 101</t>
  </si>
  <si>
    <t>E. Thenanders Rör Aktiebolag</t>
  </si>
  <si>
    <t>Gamla Tunavägen 38</t>
  </si>
  <si>
    <t>0243-22 56 90</t>
  </si>
  <si>
    <t>784 60</t>
  </si>
  <si>
    <t>info@thenandersror.se</t>
  </si>
  <si>
    <t>Thomas Rör</t>
  </si>
  <si>
    <t>Thomas Rör i Ljusdal AB</t>
  </si>
  <si>
    <t>Norra järnvägsgatan 52A</t>
  </si>
  <si>
    <t>Ljusdal</t>
  </si>
  <si>
    <t>0651-10368</t>
  </si>
  <si>
    <t>827 32</t>
  </si>
  <si>
    <t>kontor@thomasror.se</t>
  </si>
  <si>
    <t>Totalentreprenad VVS i Kristianstad AB</t>
  </si>
  <si>
    <t>559013-6627</t>
  </si>
  <si>
    <t>Kabelvägen 18</t>
  </si>
  <si>
    <t>044-20 98 50</t>
  </si>
  <si>
    <t>Hörngatan 2</t>
  </si>
  <si>
    <t>0140-65055</t>
  </si>
  <si>
    <t>573 42</t>
  </si>
  <si>
    <t>info@rorservice.com</t>
  </si>
  <si>
    <t>faktura@rorservice.com</t>
  </si>
  <si>
    <t>Vattenhuset i Borlänge AB</t>
  </si>
  <si>
    <t>Norra Backagatan 2</t>
  </si>
  <si>
    <t>0243-22 60 60</t>
  </si>
  <si>
    <t>781 29</t>
  </si>
  <si>
    <t>butik@vattenhuset.se</t>
  </si>
  <si>
    <t>Box 964</t>
  </si>
  <si>
    <t>Härdgatan 30</t>
  </si>
  <si>
    <t>0340-690 680</t>
  </si>
  <si>
    <t>432 32</t>
  </si>
  <si>
    <t>VEK i Mariestad</t>
  </si>
  <si>
    <t>VEK i Mariestad Aktiebolag</t>
  </si>
  <si>
    <t>MADLYCKEVÄGEN 29</t>
  </si>
  <si>
    <t>050-114495</t>
  </si>
  <si>
    <t>542 31</t>
  </si>
  <si>
    <t>Fraktflygargatan 5</t>
  </si>
  <si>
    <t>08-724 55 80</t>
  </si>
  <si>
    <t>128 30</t>
  </si>
  <si>
    <t>Östra Nygatan 10</t>
  </si>
  <si>
    <t>574 33</t>
  </si>
  <si>
    <t>VRE Rör &amp; Värmeekonomi AB</t>
  </si>
  <si>
    <t>Dammgatan 3</t>
  </si>
  <si>
    <t>0270-14450</t>
  </si>
  <si>
    <t>826 32</t>
  </si>
  <si>
    <t>info@vreror.se</t>
  </si>
  <si>
    <t>826 21</t>
  </si>
  <si>
    <t>Box 12</t>
  </si>
  <si>
    <t>Värme &amp; Sanitet Agne Palmér Aktiebolag</t>
  </si>
  <si>
    <t>Tegelbruksgatan 1</t>
  </si>
  <si>
    <t>0492-150 90</t>
  </si>
  <si>
    <t>598 40</t>
  </si>
  <si>
    <t>Värme &amp; Sanitet i Visby AB</t>
  </si>
  <si>
    <t>Stenkumlaväg 6</t>
  </si>
  <si>
    <t>0498-20 17 70</t>
  </si>
  <si>
    <t>621 46</t>
  </si>
  <si>
    <t>Värme &amp; Vatten i Nyköping AB, Br Lundqvist</t>
  </si>
  <si>
    <t>Br, Lundqvist Värme &amp; Vatten i Nyköping AB</t>
  </si>
  <si>
    <t>556655-2021</t>
  </si>
  <si>
    <t>Åkerbärsvägen 14</t>
  </si>
  <si>
    <t>0155-268 025</t>
  </si>
  <si>
    <t>611 38</t>
  </si>
  <si>
    <t>varmeovatten@telia.com</t>
  </si>
  <si>
    <t>Wiiks Rör Aktiebolag</t>
  </si>
  <si>
    <t>Magasinsgatan 20</t>
  </si>
  <si>
    <t>0290-317 00</t>
  </si>
  <si>
    <t>812 22</t>
  </si>
  <si>
    <t>info@wiiksror.se</t>
  </si>
  <si>
    <t>Terminalgatan 1</t>
  </si>
  <si>
    <t>0474-101 52</t>
  </si>
  <si>
    <t>364 31</t>
  </si>
  <si>
    <t>info@asedavarme.se</t>
  </si>
  <si>
    <t>Mejselvägen 14</t>
  </si>
  <si>
    <t>943 36</t>
  </si>
  <si>
    <t>Proair</t>
  </si>
  <si>
    <t>Sprängstensgatan 1D</t>
  </si>
  <si>
    <t>info@proair.se</t>
  </si>
  <si>
    <t>Nybodgatan 12</t>
  </si>
  <si>
    <t>Solna</t>
  </si>
  <si>
    <t>Slånvägen 4</t>
  </si>
  <si>
    <t>010-4550340</t>
  </si>
  <si>
    <t>info@sra.SE</t>
  </si>
  <si>
    <t>Grusgropsvägen 5</t>
  </si>
  <si>
    <t>019-102101</t>
  </si>
  <si>
    <t>Gillbergagatan 21</t>
  </si>
  <si>
    <t>Ågatan 4</t>
  </si>
  <si>
    <t>293 34</t>
  </si>
  <si>
    <t>Vällaregatan 30</t>
  </si>
  <si>
    <t>293 38</t>
  </si>
  <si>
    <t>Nordelektro Sverige AB</t>
  </si>
  <si>
    <t>010-1881800</t>
  </si>
  <si>
    <t>Svedjevägen 8A</t>
  </si>
  <si>
    <t>Transbergsslingan 2</t>
  </si>
  <si>
    <t>Järnvägsgatan 52</t>
  </si>
  <si>
    <t>Fabriksagatan 1</t>
  </si>
  <si>
    <t>Formvägen 8A</t>
  </si>
  <si>
    <t>Gustafsson Rör i Umeå AB</t>
  </si>
  <si>
    <t>Formvägen 12 B</t>
  </si>
  <si>
    <t>Gustafsson Rör i Sundsvall AB</t>
  </si>
  <si>
    <t>MRJ Ventilation AB</t>
  </si>
  <si>
    <t>Rådhusgatan 90 B 1 TR</t>
  </si>
  <si>
    <t>Vintergatan 4</t>
  </si>
  <si>
    <t>014-154560</t>
  </si>
  <si>
    <t>Persåkersvägen 2</t>
  </si>
  <si>
    <t>Umevägen 9</t>
  </si>
  <si>
    <t>Spindeln AB</t>
  </si>
  <si>
    <t>Birger Svenssons väg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</si>
</sst>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_-;\-* #,##0_-;_-* &quot;-&quot;??_-;_-@_-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0" tint="-0.249977111117893"/>
      <name val="Calibri"/>
      <family val="2"/>
      <scheme val="minor"/>
    </font>
    <font>
      <strike/>
      <sz val="10"/>
      <color theme="0" tint="-0.249977111117893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rgb="FF000000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4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59">
    <xf numFmtId="0" fontId="0" fillId="0" borderId="0" xfId="0"/>
    <xf numFmtId="0" fontId="0" fillId="33" borderId="0" xfId="0" applyFill="1"/>
    <xf numFmtId="0" fontId="3" fillId="33" borderId="0" xfId="0" applyFont="1" applyFill="1"/>
    <xf numFmtId="0" fontId="0" fillId="33" borderId="0" xfId="0" applyFill="1" applyAlignment="1">
      <alignment horizontal="left"/>
    </xf>
    <xf numFmtId="0" fontId="4" fillId="11" borderId="0" xfId="20"/>
    <xf numFmtId="0" fontId="0" fillId="33" borderId="10" xfId="0" applyFill="1" applyBorder="1"/>
    <xf numFmtId="0" fontId="0" fillId="33" borderId="10" xfId="0" quotePrefix="1" applyFill="1" applyBorder="1"/>
    <xf numFmtId="0" fontId="0" fillId="33" borderId="10" xfId="0" applyFill="1" applyBorder="1" applyAlignment="1">
      <alignment horizontal="left"/>
    </xf>
    <xf numFmtId="0" fontId="22" fillId="33" borderId="10" xfId="45" applyFill="1" applyBorder="1" applyAlignment="1">
      <alignment horizontal="left"/>
    </xf>
    <xf numFmtId="0" fontId="24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 vertical="center"/>
    </xf>
    <xf numFmtId="0" fontId="23" fillId="33" borderId="0" xfId="0" applyFont="1" applyFill="1"/>
    <xf numFmtId="0" fontId="24" fillId="33" borderId="0" xfId="0" applyFont="1" applyFill="1" applyAlignment="1">
      <alignment horizontal="left"/>
    </xf>
    <xf numFmtId="0" fontId="0" fillId="33" borderId="0" xfId="0" applyFill="1" applyAlignment="1">
      <alignment horizontal="center"/>
    </xf>
    <xf numFmtId="0" fontId="24" fillId="33" borderId="0" xfId="0" applyFont="1" applyFill="1"/>
    <xf numFmtId="0" fontId="0" fillId="33" borderId="0" xfId="0" applyFill="1" applyAlignment="1">
      <alignment horizontal="center" vertical="center"/>
    </xf>
    <xf numFmtId="164" fontId="24" fillId="33" borderId="0" xfId="44" applyNumberFormat="1" applyFont="1" applyFill="1" applyBorder="1"/>
    <xf numFmtId="0" fontId="25" fillId="33" borderId="0" xfId="0" applyFont="1" applyFill="1" applyAlignment="1">
      <alignment horizontal="left"/>
    </xf>
    <xf numFmtId="0" fontId="23" fillId="33" borderId="0" xfId="0" applyFont="1" applyFill="1" applyAlignment="1">
      <alignment horizontal="center"/>
    </xf>
    <xf numFmtId="0" fontId="26" fillId="33" borderId="0" xfId="0" applyFont="1" applyFill="1" applyAlignment="1">
      <alignment horizontal="center"/>
    </xf>
    <xf numFmtId="0" fontId="26" fillId="33" borderId="11" xfId="0" applyFont="1" applyFill="1" applyBorder="1" applyAlignment="1">
      <alignment horizontal="center"/>
    </xf>
    <xf numFmtId="0" fontId="26" fillId="33" borderId="0" xfId="0" applyFont="1" applyFill="1" applyAlignment="1">
      <alignment horizontal="center" vertical="center"/>
    </xf>
    <xf numFmtId="0" fontId="0" fillId="33" borderId="12" xfId="0" applyFill="1" applyBorder="1" applyAlignment="1">
      <alignment horizontal="center"/>
    </xf>
    <xf numFmtId="0" fontId="25" fillId="33" borderId="12" xfId="0" applyFont="1" applyFill="1" applyBorder="1" applyAlignment="1">
      <alignment horizontal="center" vertical="center"/>
    </xf>
    <xf numFmtId="164" fontId="0" fillId="33" borderId="12" xfId="44" applyNumberFormat="1" applyFont="1" applyFill="1" applyBorder="1"/>
    <xf numFmtId="0" fontId="0" fillId="33" borderId="10" xfId="0" applyFill="1" applyBorder="1" applyAlignment="1">
      <alignment horizontal="center"/>
    </xf>
    <xf numFmtId="0" fontId="25" fillId="33" borderId="10" xfId="0" applyFont="1" applyFill="1" applyBorder="1" applyAlignment="1">
      <alignment horizontal="center" vertical="center"/>
    </xf>
    <xf numFmtId="164" fontId="0" fillId="33" borderId="10" xfId="44" applyNumberFormat="1" applyFont="1" applyFill="1" applyBorder="1"/>
    <xf numFmtId="0" fontId="24" fillId="34" borderId="11" xfId="0" applyFont="1" applyFill="1" applyBorder="1" applyAlignment="1">
      <alignment horizontal="center"/>
    </xf>
    <xf numFmtId="0" fontId="24" fillId="34" borderId="11" xfId="0" applyFont="1" applyFill="1" applyBorder="1" applyAlignment="1">
      <alignment horizontal="center" vertical="center"/>
    </xf>
    <xf numFmtId="0" fontId="24" fillId="34" borderId="0" xfId="0" applyFont="1" applyFill="1"/>
    <xf numFmtId="0" fontId="24" fillId="34" borderId="0" xfId="0" applyFont="1" applyFill="1" applyAlignment="1">
      <alignment horizontal="center"/>
    </xf>
    <xf numFmtId="0" fontId="27" fillId="34" borderId="0" xfId="0" applyFont="1" applyFill="1"/>
    <xf numFmtId="0" fontId="27" fillId="34" borderId="0" xfId="0" applyFont="1" applyFill="1" applyAlignment="1">
      <alignment horizontal="center" vertical="center"/>
    </xf>
    <xf numFmtId="164" fontId="25" fillId="34" borderId="0" xfId="44" applyNumberFormat="1" applyFont="1" applyFill="1" applyBorder="1"/>
    <xf numFmtId="164" fontId="0" fillId="33" borderId="13" xfId="44" applyNumberFormat="1" applyFont="1" applyFill="1" applyBorder="1"/>
    <xf numFmtId="164" fontId="0" fillId="33" borderId="14" xfId="44" applyNumberFormat="1" applyFont="1" applyFill="1" applyBorder="1"/>
    <xf numFmtId="164" fontId="0" fillId="33" borderId="15" xfId="44" applyNumberFormat="1" applyFont="1" applyFill="1" applyBorder="1"/>
    <xf numFmtId="164" fontId="2" fillId="33" borderId="10" xfId="44" applyNumberFormat="1" applyFont="1" applyFill="1" applyBorder="1"/>
    <xf numFmtId="0" fontId="0" fillId="0" borderId="10" xfId="0" applyBorder="1"/>
    <xf numFmtId="164" fontId="0" fillId="36" borderId="12" xfId="44" applyNumberFormat="1" applyFont="1" applyFill="1" applyBorder="1"/>
    <xf numFmtId="164" fontId="0" fillId="36" borderId="10" xfId="44" applyNumberFormat="1" applyFont="1" applyFill="1" applyBorder="1"/>
    <xf numFmtId="164" fontId="0" fillId="36" borderId="15" xfId="44" applyNumberFormat="1" applyFont="1" applyFill="1" applyBorder="1"/>
    <xf numFmtId="0" fontId="28" fillId="33" borderId="12" xfId="0" applyFont="1" applyFill="1" applyBorder="1" applyAlignment="1">
      <alignment horizontal="center"/>
    </xf>
    <xf numFmtId="0" fontId="28" fillId="33" borderId="10" xfId="0" applyFont="1" applyFill="1" applyBorder="1" applyAlignment="1">
      <alignment horizontal="center"/>
    </xf>
    <xf numFmtId="0" fontId="28" fillId="33" borderId="10" xfId="0" applyFont="1" applyFill="1" applyBorder="1"/>
    <xf numFmtId="0" fontId="28" fillId="33" borderId="10" xfId="0" applyFont="1" applyFill="1" applyBorder="1" applyAlignment="1">
      <alignment horizontal="left"/>
    </xf>
    <xf numFmtId="0" fontId="29" fillId="33" borderId="10" xfId="0" applyFont="1" applyFill="1" applyBorder="1" applyAlignment="1">
      <alignment horizontal="center" vertical="center"/>
    </xf>
    <xf numFmtId="0" fontId="30" fillId="33" borderId="0" xfId="0" applyFont="1" applyFill="1" applyAlignment="1">
      <alignment horizontal="left"/>
    </xf>
    <xf numFmtId="0" fontId="31" fillId="33" borderId="0" xfId="0" applyFont="1" applyFill="1"/>
    <xf numFmtId="0" fontId="32" fillId="33" borderId="0" xfId="0" applyFont="1" applyFill="1" applyAlignment="1">
      <alignment horizontal="center"/>
    </xf>
    <xf numFmtId="0" fontId="33" fillId="35" borderId="11" xfId="0" applyFont="1" applyFill="1" applyBorder="1" applyAlignment="1">
      <alignment horizontal="center"/>
    </xf>
    <xf numFmtId="0" fontId="0" fillId="33" borderId="12" xfId="0" applyFill="1" applyBorder="1"/>
    <xf numFmtId="0" fontId="27" fillId="33" borderId="12" xfId="0" applyFont="1" applyFill="1" applyBorder="1"/>
    <xf numFmtId="0" fontId="27" fillId="33" borderId="12" xfId="0" applyFont="1" applyFill="1" applyBorder="1" applyAlignment="1">
      <alignment horizontal="center"/>
    </xf>
    <xf numFmtId="0" fontId="27" fillId="33" borderId="12" xfId="0" applyFont="1" applyFill="1" applyBorder="1" applyAlignment="1">
      <alignment horizontal="left"/>
    </xf>
    <xf numFmtId="0" fontId="27" fillId="33" borderId="12" xfId="0" applyFont="1" applyFill="1" applyBorder="1" applyAlignment="1">
      <alignment horizontal="center" vertical="center"/>
    </xf>
    <xf numFmtId="0" fontId="2" fillId="33" borderId="10" xfId="0" applyFont="1" applyFill="1" applyBorder="1"/>
    <xf numFmtId="0" fontId="34" fillId="33" borderId="12" xfId="0" applyFont="1" applyFill="1" applyBorder="1" applyAlignment="1">
      <alignment horizontal="center"/>
    </xf>
  </cellXfs>
  <cellStyles count="46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Hyperlänk" xfId="45" builtinId="8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2" xr:uid="{00000000-0005-0000-0000-00002200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Tusental" xfId="44" builtinId="3"/>
    <cellStyle name="Utdata" xfId="10" builtinId="21" customBuiltin="1"/>
    <cellStyle name="Valuta 2" xfId="43" xr:uid="{EBB06B33-D1B0-4533-9A2A-43EA50F8FFB6}"/>
    <cellStyle name="Varnings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vartingeror.se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info@svartingeror.se" TargetMode="External"/><Relationship Id="rId1" Type="http://schemas.openxmlformats.org/officeDocument/2006/relationships/hyperlink" Target="mailto:comfort@sjobo.nu" TargetMode="External"/><Relationship Id="rId6" Type="http://schemas.openxmlformats.org/officeDocument/2006/relationships/hyperlink" Target="mailto:info@ternstedtinvent.se" TargetMode="External"/><Relationship Id="rId5" Type="http://schemas.openxmlformats.org/officeDocument/2006/relationships/hyperlink" Target="mailto:info@sra.SE" TargetMode="External"/><Relationship Id="rId4" Type="http://schemas.openxmlformats.org/officeDocument/2006/relationships/hyperlink" Target="mailto:info@proair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EC162"/>
  <sheetViews>
    <sheetView zoomScaleNormal="100" workbookViewId="0">
      <pane xSplit="3" ySplit="3" topLeftCell="D126" activePane="bottomRight" state="frozen"/>
      <selection pane="bottomRight" activeCell="G157" sqref="G157:H157"/>
      <selection pane="bottomLeft" activeCell="A4" sqref="A4"/>
      <selection pane="topRight" activeCell="D1" sqref="D1"/>
    </sheetView>
  </sheetViews>
  <sheetFormatPr defaultColWidth="9.140625" defaultRowHeight="13.9" customHeight="1"/>
  <cols>
    <col min="1" max="1" width="8.5703125" style="13" bestFit="1" customWidth="1"/>
    <col min="2" max="2" width="11" style="13" bestFit="1" customWidth="1"/>
    <col min="3" max="3" width="35.85546875" style="1" bestFit="1" customWidth="1"/>
    <col min="4" max="4" width="25" style="1" customWidth="1"/>
    <col min="5" max="5" width="4.85546875" style="13" customWidth="1"/>
    <col min="6" max="6" width="13.7109375" style="1" customWidth="1"/>
    <col min="7" max="7" width="11.42578125" style="1" customWidth="1"/>
    <col min="8" max="8" width="9" style="1" bestFit="1" customWidth="1"/>
    <col min="9" max="9" width="12.85546875" style="15" bestFit="1" customWidth="1"/>
    <col min="10" max="23" width="14.42578125" style="1" customWidth="1"/>
    <col min="24" max="70" width="8.85546875" style="1" customWidth="1"/>
    <col min="71" max="16384" width="9.140625" style="1"/>
  </cols>
  <sheetData>
    <row r="1" spans="1:133" ht="25.9">
      <c r="A1" s="11" t="s">
        <v>0</v>
      </c>
      <c r="B1" s="11"/>
      <c r="C1" s="11"/>
      <c r="D1" s="50"/>
      <c r="E1" s="18"/>
      <c r="F1" s="11"/>
      <c r="G1" s="11"/>
      <c r="H1" s="11"/>
      <c r="I1" s="10"/>
    </row>
    <row r="2" spans="1:133" s="9" customFormat="1" ht="13.9" customHeight="1">
      <c r="A2" s="19"/>
      <c r="B2" s="20"/>
      <c r="C2" s="51" t="s">
        <v>1</v>
      </c>
      <c r="E2" s="19"/>
      <c r="F2" s="19"/>
      <c r="G2" s="19"/>
      <c r="H2" s="19"/>
      <c r="I2" s="21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13.9" customHeight="1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9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28" t="s">
        <v>16</v>
      </c>
      <c r="P3" s="28" t="s">
        <v>17</v>
      </c>
      <c r="Q3" s="28" t="s">
        <v>18</v>
      </c>
      <c r="R3" s="28" t="s">
        <v>19</v>
      </c>
      <c r="S3" s="28" t="s">
        <v>20</v>
      </c>
      <c r="T3" s="28" t="s">
        <v>21</v>
      </c>
      <c r="U3" s="28" t="s">
        <v>22</v>
      </c>
      <c r="V3" s="28" t="s">
        <v>23</v>
      </c>
      <c r="W3" s="28" t="s">
        <v>24</v>
      </c>
    </row>
    <row r="4" spans="1:133" ht="13.9" customHeight="1">
      <c r="A4" s="22">
        <v>1</v>
      </c>
      <c r="B4" s="22" t="s">
        <v>25</v>
      </c>
      <c r="C4" s="52" t="s">
        <v>26</v>
      </c>
      <c r="D4" s="53"/>
      <c r="E4" s="54" t="s">
        <v>27</v>
      </c>
      <c r="F4" s="53" t="s">
        <v>28</v>
      </c>
      <c r="G4" s="53" t="s">
        <v>29</v>
      </c>
      <c r="H4" s="55">
        <v>1265</v>
      </c>
      <c r="I4" s="56" t="s">
        <v>30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6"/>
      <c r="V4" s="35">
        <f t="shared" ref="V4" si="0">SUM(J4:U4)</f>
        <v>0</v>
      </c>
      <c r="W4" s="24">
        <f>IF(COUNTIF(B$4:B4,B4)&gt;1,0,IF(B4=0,V4,SUMIF(B$4:B$165,B4,V$4:V$165)))</f>
        <v>0</v>
      </c>
    </row>
    <row r="5" spans="1:133" ht="13.9" customHeight="1">
      <c r="A5" s="22">
        <v>2</v>
      </c>
      <c r="B5" s="25" t="s">
        <v>31</v>
      </c>
      <c r="C5" s="5" t="s">
        <v>32</v>
      </c>
      <c r="D5" s="5"/>
      <c r="E5" s="54" t="s">
        <v>27</v>
      </c>
      <c r="F5" s="5" t="s">
        <v>33</v>
      </c>
      <c r="G5" s="5" t="s">
        <v>34</v>
      </c>
      <c r="H5" s="7">
        <v>1006</v>
      </c>
      <c r="I5" s="26" t="s">
        <v>35</v>
      </c>
      <c r="J5" s="24"/>
      <c r="K5" s="27"/>
      <c r="L5" s="27"/>
      <c r="M5" s="27"/>
      <c r="N5" s="27"/>
      <c r="O5" s="27"/>
      <c r="P5" s="27"/>
      <c r="Q5" s="27"/>
      <c r="R5" s="27"/>
      <c r="S5" s="27"/>
      <c r="T5" s="27"/>
      <c r="U5" s="37"/>
      <c r="V5" s="35">
        <f t="shared" ref="V5:V68" si="1">SUM(J5:U5)</f>
        <v>0</v>
      </c>
      <c r="W5" s="24">
        <f>IF(COUNTIF(B$4:B5,B5)&gt;1,0,IF(B5=0,V5,SUMIF(B$4:B$165,B5,V$4:V$165)))</f>
        <v>0</v>
      </c>
    </row>
    <row r="6" spans="1:133" ht="13.9" customHeight="1">
      <c r="A6" s="22">
        <v>3</v>
      </c>
      <c r="B6" s="25"/>
      <c r="C6" s="5" t="s">
        <v>36</v>
      </c>
      <c r="D6" s="5"/>
      <c r="E6" s="54"/>
      <c r="F6" s="5" t="s">
        <v>37</v>
      </c>
      <c r="G6" s="5" t="s">
        <v>38</v>
      </c>
      <c r="H6" s="7">
        <v>1805</v>
      </c>
      <c r="I6" s="26" t="s">
        <v>39</v>
      </c>
      <c r="J6" s="24"/>
      <c r="K6" s="27"/>
      <c r="L6" s="27"/>
      <c r="M6" s="27"/>
      <c r="N6" s="27"/>
      <c r="O6" s="27"/>
      <c r="P6" s="27"/>
      <c r="Q6" s="27"/>
      <c r="R6" s="27"/>
      <c r="S6" s="27"/>
      <c r="T6" s="27"/>
      <c r="U6" s="37"/>
      <c r="V6" s="35">
        <f t="shared" si="1"/>
        <v>0</v>
      </c>
      <c r="W6" s="24">
        <f>IF(COUNTIF(B$4:B6,B6)&gt;1,0,IF(B6=0,V6,SUMIF(B$4:B$165,B6,V$4:V$165)))</f>
        <v>0</v>
      </c>
    </row>
    <row r="7" spans="1:133" ht="13.9" customHeight="1">
      <c r="A7" s="22">
        <v>4</v>
      </c>
      <c r="B7" s="25"/>
      <c r="C7" s="5" t="s">
        <v>40</v>
      </c>
      <c r="D7" s="5"/>
      <c r="E7" s="54"/>
      <c r="F7" s="5" t="s">
        <v>41</v>
      </c>
      <c r="G7" s="5" t="s">
        <v>42</v>
      </c>
      <c r="H7" s="7">
        <v>1818</v>
      </c>
      <c r="I7" s="26" t="s">
        <v>39</v>
      </c>
      <c r="J7" s="24"/>
      <c r="K7" s="27"/>
      <c r="L7" s="27"/>
      <c r="M7" s="27"/>
      <c r="N7" s="27"/>
      <c r="O7" s="27"/>
      <c r="P7" s="27"/>
      <c r="Q7" s="27"/>
      <c r="R7" s="27"/>
      <c r="S7" s="27"/>
      <c r="T7" s="27"/>
      <c r="U7" s="37"/>
      <c r="V7" s="35">
        <f t="shared" si="1"/>
        <v>0</v>
      </c>
      <c r="W7" s="24">
        <f>IF(COUNTIF(B$4:B7,B7)&gt;1,0,IF(B7=0,V7,SUMIF(B$4:B$165,B7,V$4:V$165)))</f>
        <v>0</v>
      </c>
    </row>
    <row r="8" spans="1:133" ht="13.9" customHeight="1">
      <c r="A8" s="22">
        <v>5</v>
      </c>
      <c r="B8" s="25"/>
      <c r="C8" s="5" t="s">
        <v>43</v>
      </c>
      <c r="D8" s="5"/>
      <c r="E8" s="54" t="s">
        <v>27</v>
      </c>
      <c r="F8" s="5" t="s">
        <v>44</v>
      </c>
      <c r="G8" s="5" t="s">
        <v>45</v>
      </c>
      <c r="H8" s="7">
        <v>1266</v>
      </c>
      <c r="I8" s="23" t="s">
        <v>30</v>
      </c>
      <c r="J8" s="24"/>
      <c r="K8" s="27"/>
      <c r="L8" s="27"/>
      <c r="M8" s="27"/>
      <c r="N8" s="27"/>
      <c r="O8" s="27"/>
      <c r="P8" s="27"/>
      <c r="Q8" s="27"/>
      <c r="R8" s="27"/>
      <c r="S8" s="27"/>
      <c r="T8" s="27"/>
      <c r="U8" s="37"/>
      <c r="V8" s="35">
        <f t="shared" si="1"/>
        <v>0</v>
      </c>
      <c r="W8" s="24">
        <f>IF(COUNTIF(B$4:B8,B8)&gt;1,0,IF(B8=0,V8,SUMIF(B$4:B$165,B8,V$4:V$165)))</f>
        <v>0</v>
      </c>
    </row>
    <row r="9" spans="1:133" ht="13.9" customHeight="1">
      <c r="A9" s="22">
        <v>6</v>
      </c>
      <c r="B9" s="25"/>
      <c r="C9" s="5" t="s">
        <v>46</v>
      </c>
      <c r="D9" s="5"/>
      <c r="E9" s="54" t="s">
        <v>27</v>
      </c>
      <c r="F9" s="5" t="s">
        <v>47</v>
      </c>
      <c r="G9" s="5" t="s">
        <v>48</v>
      </c>
      <c r="H9" s="7">
        <v>1361</v>
      </c>
      <c r="I9" s="23" t="s">
        <v>30</v>
      </c>
      <c r="J9" s="24"/>
      <c r="K9" s="27"/>
      <c r="L9" s="27"/>
      <c r="M9" s="27"/>
      <c r="N9" s="27"/>
      <c r="O9" s="27"/>
      <c r="P9" s="27"/>
      <c r="Q9" s="27"/>
      <c r="R9" s="27"/>
      <c r="S9" s="27"/>
      <c r="T9" s="27"/>
      <c r="U9" s="37"/>
      <c r="V9" s="35">
        <f t="shared" si="1"/>
        <v>0</v>
      </c>
      <c r="W9" s="24">
        <f>IF(COUNTIF(B$4:B9,B9)&gt;1,0,IF(B9=0,V9,SUMIF(B$4:B$165,B9,V$4:V$165)))</f>
        <v>0</v>
      </c>
    </row>
    <row r="10" spans="1:133" ht="13.9" customHeight="1">
      <c r="A10" s="22">
        <v>7</v>
      </c>
      <c r="B10" s="25"/>
      <c r="C10" s="5" t="s">
        <v>49</v>
      </c>
      <c r="D10" s="5"/>
      <c r="E10" s="54"/>
      <c r="F10" s="5" t="s">
        <v>50</v>
      </c>
      <c r="G10" s="5" t="s">
        <v>51</v>
      </c>
      <c r="H10" s="7">
        <v>1837</v>
      </c>
      <c r="I10" s="26" t="s">
        <v>39</v>
      </c>
      <c r="J10" s="24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37"/>
      <c r="V10" s="35">
        <f t="shared" si="1"/>
        <v>0</v>
      </c>
      <c r="W10" s="24">
        <f>IF(COUNTIF(B$4:B10,B10)&gt;1,0,IF(B10=0,V10,SUMIF(B$4:B$165,B10,V$4:V$165)))</f>
        <v>0</v>
      </c>
    </row>
    <row r="11" spans="1:133" ht="13.9" customHeight="1">
      <c r="A11" s="22">
        <v>9</v>
      </c>
      <c r="B11" s="25" t="s">
        <v>30</v>
      </c>
      <c r="C11" s="5" t="s">
        <v>52</v>
      </c>
      <c r="D11" s="5"/>
      <c r="E11" s="54"/>
      <c r="F11" s="5" t="s">
        <v>53</v>
      </c>
      <c r="G11" s="5" t="s">
        <v>54</v>
      </c>
      <c r="H11" s="7">
        <v>1787</v>
      </c>
      <c r="I11" s="26" t="s">
        <v>35</v>
      </c>
      <c r="J11" s="24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37"/>
      <c r="V11" s="35">
        <f t="shared" si="1"/>
        <v>0</v>
      </c>
      <c r="W11" s="24">
        <f>IF(COUNTIF(B$4:B11,B11)&gt;1,0,IF(B11=0,V11,SUMIF(B$4:B$165,B11,V$4:V$165)))</f>
        <v>0</v>
      </c>
    </row>
    <row r="12" spans="1:133" ht="13.9" customHeight="1">
      <c r="A12" s="22">
        <v>10</v>
      </c>
      <c r="B12" s="25" t="s">
        <v>39</v>
      </c>
      <c r="C12" s="5" t="s">
        <v>55</v>
      </c>
      <c r="D12" s="5"/>
      <c r="E12" s="54" t="s">
        <v>27</v>
      </c>
      <c r="F12" s="5" t="s">
        <v>56</v>
      </c>
      <c r="G12" s="5" t="s">
        <v>57</v>
      </c>
      <c r="H12" s="7">
        <v>1124</v>
      </c>
      <c r="I12" s="26" t="s">
        <v>35</v>
      </c>
      <c r="J12" s="24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37"/>
      <c r="V12" s="35">
        <f t="shared" si="1"/>
        <v>0</v>
      </c>
      <c r="W12" s="24">
        <f>IF(COUNTIF(B$4:B12,B12)&gt;1,0,IF(B12=0,V12,SUMIF(B$4:B$165,B12,V$4:V$165)))</f>
        <v>0</v>
      </c>
    </row>
    <row r="13" spans="1:133" ht="13.9" customHeight="1">
      <c r="A13" s="22">
        <v>11</v>
      </c>
      <c r="B13" s="25" t="s">
        <v>58</v>
      </c>
      <c r="C13" s="5" t="s">
        <v>59</v>
      </c>
      <c r="D13" s="5"/>
      <c r="E13" s="54"/>
      <c r="F13" s="5" t="s">
        <v>60</v>
      </c>
      <c r="G13" s="5" t="s">
        <v>61</v>
      </c>
      <c r="H13" s="7">
        <v>1776</v>
      </c>
      <c r="I13" s="26" t="s">
        <v>39</v>
      </c>
      <c r="J13" s="24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37"/>
      <c r="V13" s="35">
        <f t="shared" si="1"/>
        <v>0</v>
      </c>
      <c r="W13" s="24">
        <f>IF(COUNTIF(B$4:B13,B13)&gt;1,0,IF(B13=0,V13,SUMIF(B$4:B$165,B13,V$4:V$165)))</f>
        <v>0</v>
      </c>
    </row>
    <row r="14" spans="1:133" ht="13.9" customHeight="1">
      <c r="A14" s="22">
        <v>12</v>
      </c>
      <c r="B14" s="25"/>
      <c r="C14" s="5" t="s">
        <v>62</v>
      </c>
      <c r="D14" s="5" t="s">
        <v>63</v>
      </c>
      <c r="E14" s="54" t="s">
        <v>27</v>
      </c>
      <c r="F14" s="5" t="s">
        <v>64</v>
      </c>
      <c r="G14" s="5" t="s">
        <v>65</v>
      </c>
      <c r="H14" s="7">
        <v>1297</v>
      </c>
      <c r="I14" s="23" t="s">
        <v>30</v>
      </c>
      <c r="J14" s="24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37"/>
      <c r="V14" s="35">
        <f t="shared" si="1"/>
        <v>0</v>
      </c>
      <c r="W14" s="24">
        <f>IF(COUNTIF(B$4:B14,B14)&gt;1,0,IF(B14=0,V14,SUMIF(B$4:B$165,B14,V$4:V$165)))</f>
        <v>0</v>
      </c>
    </row>
    <row r="15" spans="1:133" ht="13.9" customHeight="1">
      <c r="A15" s="22">
        <v>13</v>
      </c>
      <c r="B15" s="25"/>
      <c r="C15" s="5" t="s">
        <v>66</v>
      </c>
      <c r="D15" s="5" t="s">
        <v>67</v>
      </c>
      <c r="E15" s="54" t="s">
        <v>27</v>
      </c>
      <c r="F15" s="5" t="s">
        <v>68</v>
      </c>
      <c r="G15" s="5" t="s">
        <v>69</v>
      </c>
      <c r="H15" s="7">
        <v>1269</v>
      </c>
      <c r="I15" s="23" t="s">
        <v>30</v>
      </c>
      <c r="J15" s="2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37"/>
      <c r="V15" s="35">
        <f t="shared" si="1"/>
        <v>0</v>
      </c>
      <c r="W15" s="24">
        <f>IF(COUNTIF(B$4:B15,B15)&gt;1,0,IF(B15=0,V15,SUMIF(B$4:B$165,B15,V$4:V$165)))</f>
        <v>0</v>
      </c>
    </row>
    <row r="16" spans="1:133" ht="13.9" customHeight="1">
      <c r="A16" s="22">
        <v>14</v>
      </c>
      <c r="B16" s="25" t="s">
        <v>58</v>
      </c>
      <c r="C16" s="5" t="s">
        <v>70</v>
      </c>
      <c r="D16" s="5" t="s">
        <v>71</v>
      </c>
      <c r="E16" s="54" t="s">
        <v>27</v>
      </c>
      <c r="F16" s="5" t="s">
        <v>60</v>
      </c>
      <c r="G16" s="5" t="s">
        <v>72</v>
      </c>
      <c r="H16" s="7">
        <v>1305</v>
      </c>
      <c r="I16" s="26" t="s">
        <v>35</v>
      </c>
      <c r="J16" s="24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37"/>
      <c r="V16" s="35">
        <f t="shared" si="1"/>
        <v>0</v>
      </c>
      <c r="W16" s="24">
        <f>IF(COUNTIF(B$4:B16,B16)&gt;1,0,IF(B16=0,V16,SUMIF(B$4:B$165,B16,V$4:V$165)))</f>
        <v>0</v>
      </c>
    </row>
    <row r="17" spans="1:23" ht="13.9" customHeight="1">
      <c r="A17" s="22">
        <v>15</v>
      </c>
      <c r="B17" s="25" t="s">
        <v>73</v>
      </c>
      <c r="C17" s="5" t="s">
        <v>74</v>
      </c>
      <c r="D17" s="5" t="s">
        <v>75</v>
      </c>
      <c r="E17" s="54" t="s">
        <v>27</v>
      </c>
      <c r="F17" s="5" t="s">
        <v>76</v>
      </c>
      <c r="G17" s="5" t="s">
        <v>77</v>
      </c>
      <c r="H17" s="7">
        <v>1757</v>
      </c>
      <c r="I17" s="26" t="s">
        <v>78</v>
      </c>
      <c r="J17" s="24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37"/>
      <c r="V17" s="35">
        <f t="shared" si="1"/>
        <v>0</v>
      </c>
      <c r="W17" s="24">
        <f>IF(COUNTIF(B$4:B17,B17)&gt;1,0,IF(B17=0,V17,SUMIF(B$4:B$165,B17,V$4:V$165)))</f>
        <v>0</v>
      </c>
    </row>
    <row r="18" spans="1:23" ht="13.9" customHeight="1">
      <c r="A18" s="22">
        <v>8</v>
      </c>
      <c r="B18" s="25"/>
      <c r="C18" s="39" t="s">
        <v>79</v>
      </c>
      <c r="D18" s="5"/>
      <c r="E18" s="54" t="s">
        <v>27</v>
      </c>
      <c r="F18" s="5" t="s">
        <v>80</v>
      </c>
      <c r="G18" s="5" t="s">
        <v>81</v>
      </c>
      <c r="H18" s="7">
        <v>1267</v>
      </c>
      <c r="I18" s="26" t="s">
        <v>39</v>
      </c>
      <c r="J18" s="24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37"/>
      <c r="V18" s="35">
        <f t="shared" si="1"/>
        <v>0</v>
      </c>
      <c r="W18" s="24">
        <f>IF(COUNTIF(B$4:B18,B18)&gt;1,0,IF(B18=0,V18,SUMIF(B$4:B$165,B18,V$4:V$165)))</f>
        <v>0</v>
      </c>
    </row>
    <row r="19" spans="1:23" ht="13.9" customHeight="1">
      <c r="A19" s="22">
        <v>80</v>
      </c>
      <c r="B19" s="25"/>
      <c r="C19" s="39" t="s">
        <v>82</v>
      </c>
      <c r="D19" s="5"/>
      <c r="E19" s="54" t="s">
        <v>27</v>
      </c>
      <c r="F19" s="5" t="s">
        <v>83</v>
      </c>
      <c r="G19" s="5" t="s">
        <v>84</v>
      </c>
      <c r="H19" s="7">
        <v>1703</v>
      </c>
      <c r="I19" s="26" t="s">
        <v>39</v>
      </c>
      <c r="J19" s="24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37"/>
      <c r="V19" s="35">
        <f t="shared" si="1"/>
        <v>0</v>
      </c>
      <c r="W19" s="24">
        <f>IF(COUNTIF(B$4:B19,B19)&gt;1,0,IF(B19=0,V19,SUMIF(B$4:B$165,B19,V$4:V$165)))</f>
        <v>0</v>
      </c>
    </row>
    <row r="20" spans="1:23" ht="13.9" customHeight="1">
      <c r="A20" s="22">
        <v>16</v>
      </c>
      <c r="B20" s="25"/>
      <c r="C20" s="5" t="s">
        <v>85</v>
      </c>
      <c r="D20" s="5" t="s">
        <v>86</v>
      </c>
      <c r="E20" s="54" t="s">
        <v>27</v>
      </c>
      <c r="F20" s="5" t="s">
        <v>87</v>
      </c>
      <c r="G20" s="5" t="s">
        <v>88</v>
      </c>
      <c r="H20" s="7">
        <v>1270</v>
      </c>
      <c r="I20" s="23" t="s">
        <v>30</v>
      </c>
      <c r="J20" s="24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37"/>
      <c r="V20" s="35">
        <f t="shared" si="1"/>
        <v>0</v>
      </c>
      <c r="W20" s="24">
        <f>IF(COUNTIF(B$4:B20,B20)&gt;1,0,IF(B20=0,V20,SUMIF(B$4:B$165,B20,V$4:V$165)))</f>
        <v>0</v>
      </c>
    </row>
    <row r="21" spans="1:23" ht="13.9" customHeight="1">
      <c r="A21" s="22">
        <v>17</v>
      </c>
      <c r="B21" s="25"/>
      <c r="C21" s="5" t="s">
        <v>89</v>
      </c>
      <c r="D21" s="5"/>
      <c r="E21" s="54"/>
      <c r="F21" s="5"/>
      <c r="G21" s="5" t="s">
        <v>90</v>
      </c>
      <c r="H21" s="7">
        <v>9999</v>
      </c>
      <c r="I21" s="26"/>
      <c r="J21" s="24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37"/>
      <c r="V21" s="35">
        <f t="shared" si="1"/>
        <v>0</v>
      </c>
      <c r="W21" s="24">
        <f>IF(COUNTIF(B$4:B21,B21)&gt;1,0,IF(B21=0,V21,SUMIF(B$4:B$165,B21,V$4:V$165)))</f>
        <v>0</v>
      </c>
    </row>
    <row r="22" spans="1:23" ht="13.9" customHeight="1">
      <c r="A22" s="22">
        <v>18</v>
      </c>
      <c r="B22" s="25"/>
      <c r="C22" s="5" t="s">
        <v>91</v>
      </c>
      <c r="D22" s="5"/>
      <c r="E22" s="54" t="s">
        <v>27</v>
      </c>
      <c r="F22" s="5" t="s">
        <v>92</v>
      </c>
      <c r="G22" s="5" t="s">
        <v>93</v>
      </c>
      <c r="H22" s="7">
        <v>1609</v>
      </c>
      <c r="I22" s="23" t="s">
        <v>30</v>
      </c>
      <c r="J22" s="24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7"/>
      <c r="V22" s="35">
        <f t="shared" si="1"/>
        <v>0</v>
      </c>
      <c r="W22" s="24">
        <f>IF(COUNTIF(B$4:B22,B22)&gt;1,0,IF(B22=0,V22,SUMIF(B$4:B$165,B22,V$4:V$165)))</f>
        <v>0</v>
      </c>
    </row>
    <row r="23" spans="1:23" ht="13.9" customHeight="1">
      <c r="A23" s="22">
        <v>19</v>
      </c>
      <c r="B23" s="25"/>
      <c r="C23" s="5" t="s">
        <v>94</v>
      </c>
      <c r="D23" s="5"/>
      <c r="E23" s="54"/>
      <c r="F23" s="5" t="s">
        <v>95</v>
      </c>
      <c r="G23" s="5" t="s">
        <v>96</v>
      </c>
      <c r="H23" s="7">
        <v>1766</v>
      </c>
      <c r="I23" s="23" t="s">
        <v>30</v>
      </c>
      <c r="J23" s="24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37"/>
      <c r="V23" s="35">
        <f t="shared" si="1"/>
        <v>0</v>
      </c>
      <c r="W23" s="24">
        <f>IF(COUNTIF(B$4:B23,B23)&gt;1,0,IF(B23=0,V23,SUMIF(B$4:B$165,B23,V$4:V$165)))</f>
        <v>0</v>
      </c>
    </row>
    <row r="24" spans="1:23" ht="13.9" customHeight="1">
      <c r="A24" s="43">
        <v>20</v>
      </c>
      <c r="B24" s="44" t="s">
        <v>78</v>
      </c>
      <c r="C24" s="45" t="s">
        <v>97</v>
      </c>
      <c r="D24" s="45"/>
      <c r="E24" s="54"/>
      <c r="F24" s="45" t="s">
        <v>98</v>
      </c>
      <c r="G24" s="45" t="s">
        <v>99</v>
      </c>
      <c r="H24" s="46">
        <v>1079</v>
      </c>
      <c r="I24" s="47" t="s">
        <v>30</v>
      </c>
      <c r="J24" s="40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  <c r="V24" s="35">
        <f t="shared" si="1"/>
        <v>0</v>
      </c>
      <c r="W24" s="24">
        <f>IF(COUNTIF(B$4:B24,B24)&gt;1,0,IF(B24=0,V24,SUMIF(B$4:B$165,B24,V$4:V$165)))</f>
        <v>0</v>
      </c>
    </row>
    <row r="25" spans="1:23" ht="14.25">
      <c r="A25" s="43">
        <v>21</v>
      </c>
      <c r="B25" s="44" t="s">
        <v>78</v>
      </c>
      <c r="C25" s="45" t="s">
        <v>97</v>
      </c>
      <c r="D25" s="45"/>
      <c r="E25" s="54"/>
      <c r="F25" s="45" t="s">
        <v>33</v>
      </c>
      <c r="G25" s="45" t="s">
        <v>99</v>
      </c>
      <c r="H25" s="46">
        <v>1735</v>
      </c>
      <c r="I25" s="47" t="s">
        <v>78</v>
      </c>
      <c r="J25" s="40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2"/>
      <c r="V25" s="35">
        <f t="shared" si="1"/>
        <v>0</v>
      </c>
      <c r="W25" s="24">
        <f>IF(COUNTIF(B$4:B25,B25)&gt;1,0,IF(B25=0,V25,SUMIF(B$4:B$165,B25,V$4:V$165)))</f>
        <v>0</v>
      </c>
    </row>
    <row r="26" spans="1:23" ht="13.9" customHeight="1">
      <c r="A26" s="43">
        <v>22</v>
      </c>
      <c r="B26" s="44" t="s">
        <v>78</v>
      </c>
      <c r="C26" s="45" t="s">
        <v>97</v>
      </c>
      <c r="D26" s="45"/>
      <c r="E26" s="54"/>
      <c r="F26" s="45" t="s">
        <v>100</v>
      </c>
      <c r="G26" s="45" t="s">
        <v>99</v>
      </c>
      <c r="H26" s="46">
        <v>1736</v>
      </c>
      <c r="I26" s="47" t="s">
        <v>78</v>
      </c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/>
      <c r="V26" s="35">
        <f t="shared" si="1"/>
        <v>0</v>
      </c>
      <c r="W26" s="24">
        <f>IF(COUNTIF(B$4:B26,B26)&gt;1,0,IF(B26=0,V26,SUMIF(B$4:B$165,B26,V$4:V$165)))</f>
        <v>0</v>
      </c>
    </row>
    <row r="27" spans="1:23" ht="13.9" customHeight="1">
      <c r="A27" s="22">
        <v>25</v>
      </c>
      <c r="B27" s="25"/>
      <c r="C27" s="5" t="s">
        <v>101</v>
      </c>
      <c r="D27" s="5"/>
      <c r="E27" s="54"/>
      <c r="F27" s="5" t="s">
        <v>102</v>
      </c>
      <c r="G27" s="5" t="s">
        <v>103</v>
      </c>
      <c r="H27" s="7">
        <v>1856</v>
      </c>
      <c r="I27" s="26" t="s">
        <v>39</v>
      </c>
      <c r="J27" s="24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37"/>
      <c r="V27" s="35">
        <f t="shared" si="1"/>
        <v>0</v>
      </c>
      <c r="W27" s="24">
        <f>IF(COUNTIF(B$4:B27,B27)&gt;1,0,IF(B27=0,V27,SUMIF(B$4:B$165,B27,V$4:V$165)))</f>
        <v>0</v>
      </c>
    </row>
    <row r="28" spans="1:23" ht="13.9" customHeight="1">
      <c r="A28" s="22">
        <v>26</v>
      </c>
      <c r="B28" s="25"/>
      <c r="C28" s="5" t="s">
        <v>104</v>
      </c>
      <c r="D28" s="5" t="s">
        <v>105</v>
      </c>
      <c r="E28" s="54"/>
      <c r="F28" s="5" t="s">
        <v>106</v>
      </c>
      <c r="G28" s="5" t="s">
        <v>107</v>
      </c>
      <c r="H28" s="7">
        <v>1540</v>
      </c>
      <c r="I28" s="23" t="s">
        <v>30</v>
      </c>
      <c r="J28" s="24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7"/>
      <c r="V28" s="35">
        <f t="shared" si="1"/>
        <v>0</v>
      </c>
      <c r="W28" s="24">
        <f>IF(COUNTIF(B$4:B28,B28)&gt;1,0,IF(B28=0,V28,SUMIF(B$4:B$165,B28,V$4:V$165)))</f>
        <v>0</v>
      </c>
    </row>
    <row r="29" spans="1:23" ht="13.9" customHeight="1">
      <c r="A29" s="22">
        <v>27</v>
      </c>
      <c r="B29" s="25"/>
      <c r="C29" s="5" t="s">
        <v>108</v>
      </c>
      <c r="D29" s="5"/>
      <c r="E29" s="54" t="s">
        <v>27</v>
      </c>
      <c r="F29" s="5" t="s">
        <v>109</v>
      </c>
      <c r="G29" s="5" t="s">
        <v>110</v>
      </c>
      <c r="H29" s="7">
        <v>1272</v>
      </c>
      <c r="I29" s="23" t="s">
        <v>30</v>
      </c>
      <c r="J29" s="24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37"/>
      <c r="V29" s="35">
        <f t="shared" si="1"/>
        <v>0</v>
      </c>
      <c r="W29" s="24">
        <f>IF(COUNTIF(B$4:B29,B29)&gt;1,0,IF(B29=0,V29,SUMIF(B$4:B$165,B29,V$4:V$165)))</f>
        <v>0</v>
      </c>
    </row>
    <row r="30" spans="1:23" ht="13.9" customHeight="1">
      <c r="A30" s="43">
        <v>28</v>
      </c>
      <c r="B30" s="44" t="s">
        <v>78</v>
      </c>
      <c r="C30" s="45" t="s">
        <v>111</v>
      </c>
      <c r="D30" s="45"/>
      <c r="E30" s="54" t="s">
        <v>27</v>
      </c>
      <c r="F30" s="45" t="s">
        <v>112</v>
      </c>
      <c r="G30" s="45" t="s">
        <v>113</v>
      </c>
      <c r="H30" s="46">
        <v>1037</v>
      </c>
      <c r="I30" s="47" t="s">
        <v>35</v>
      </c>
      <c r="J30" s="40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2"/>
      <c r="V30" s="35">
        <f t="shared" si="1"/>
        <v>0</v>
      </c>
      <c r="W30" s="24">
        <f>IF(COUNTIF(B$4:B30,B30)&gt;1,0,IF(B30=0,V30,SUMIF(B$4:B$165,B30,V$4:V$165)))</f>
        <v>0</v>
      </c>
    </row>
    <row r="31" spans="1:23" ht="13.9" customHeight="1">
      <c r="A31" s="22">
        <v>29</v>
      </c>
      <c r="B31" s="25"/>
      <c r="C31" s="5" t="s">
        <v>114</v>
      </c>
      <c r="D31" s="5"/>
      <c r="E31" s="54"/>
      <c r="F31" s="5" t="s">
        <v>87</v>
      </c>
      <c r="G31" s="5" t="s">
        <v>115</v>
      </c>
      <c r="H31" s="7">
        <v>1396</v>
      </c>
      <c r="I31" s="26" t="s">
        <v>39</v>
      </c>
      <c r="J31" s="24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37"/>
      <c r="V31" s="35">
        <f t="shared" si="1"/>
        <v>0</v>
      </c>
      <c r="W31" s="24">
        <f>IF(COUNTIF(B$4:B31,B31)&gt;1,0,IF(B31=0,V31,SUMIF(B$4:B$165,B31,V$4:V$165)))</f>
        <v>0</v>
      </c>
    </row>
    <row r="32" spans="1:23" ht="13.9" customHeight="1">
      <c r="A32" s="22">
        <v>30</v>
      </c>
      <c r="B32" s="25"/>
      <c r="C32" s="5" t="s">
        <v>116</v>
      </c>
      <c r="D32" s="5"/>
      <c r="E32" s="54"/>
      <c r="F32" s="5" t="s">
        <v>117</v>
      </c>
      <c r="G32" s="5" t="s">
        <v>118</v>
      </c>
      <c r="H32" s="7">
        <v>1823</v>
      </c>
      <c r="I32" s="26" t="s">
        <v>39</v>
      </c>
      <c r="J32" s="24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37"/>
      <c r="V32" s="35">
        <f t="shared" si="1"/>
        <v>0</v>
      </c>
      <c r="W32" s="24">
        <f>IF(COUNTIF(B$4:B32,B32)&gt;1,0,IF(B32=0,V32,SUMIF(B$4:B$165,B32,V$4:V$165)))</f>
        <v>0</v>
      </c>
    </row>
    <row r="33" spans="1:23" ht="13.9" customHeight="1">
      <c r="A33" s="22">
        <v>31</v>
      </c>
      <c r="B33" s="25"/>
      <c r="C33" s="5" t="s">
        <v>119</v>
      </c>
      <c r="D33" s="5"/>
      <c r="E33" s="54"/>
      <c r="F33" s="5" t="s">
        <v>120</v>
      </c>
      <c r="G33" s="5" t="s">
        <v>121</v>
      </c>
      <c r="H33" s="7">
        <v>1844</v>
      </c>
      <c r="I33" s="26" t="s">
        <v>39</v>
      </c>
      <c r="J33" s="24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37"/>
      <c r="V33" s="35">
        <f t="shared" si="1"/>
        <v>0</v>
      </c>
      <c r="W33" s="24">
        <f>IF(COUNTIF(B$4:B33,B33)&gt;1,0,IF(B33=0,V33,SUMIF(B$4:B$165,B33,V$4:V$165)))</f>
        <v>0</v>
      </c>
    </row>
    <row r="34" spans="1:23" ht="13.9" customHeight="1">
      <c r="A34" s="22">
        <v>32</v>
      </c>
      <c r="B34" s="25" t="s">
        <v>122</v>
      </c>
      <c r="C34" s="5" t="s">
        <v>123</v>
      </c>
      <c r="D34" s="5"/>
      <c r="E34" s="54"/>
      <c r="F34" s="5" t="s">
        <v>124</v>
      </c>
      <c r="G34" s="5" t="s">
        <v>125</v>
      </c>
      <c r="H34" s="7">
        <v>1849</v>
      </c>
      <c r="I34" s="26" t="s">
        <v>39</v>
      </c>
      <c r="J34" s="24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37"/>
      <c r="V34" s="35">
        <f t="shared" si="1"/>
        <v>0</v>
      </c>
      <c r="W34" s="24">
        <f>IF(COUNTIF(B$4:B34,B34)&gt;1,0,IF(B34=0,V34,SUMIF(B$4:B$165,B34,V$4:V$165)))</f>
        <v>0</v>
      </c>
    </row>
    <row r="35" spans="1:23" ht="13.9" customHeight="1">
      <c r="A35" s="22">
        <v>33</v>
      </c>
      <c r="B35" s="25" t="s">
        <v>122</v>
      </c>
      <c r="C35" s="5" t="s">
        <v>126</v>
      </c>
      <c r="D35" s="5"/>
      <c r="E35" s="54"/>
      <c r="F35" s="5" t="s">
        <v>127</v>
      </c>
      <c r="G35" s="5" t="s">
        <v>128</v>
      </c>
      <c r="H35" s="7">
        <v>1848</v>
      </c>
      <c r="I35" s="26" t="s">
        <v>39</v>
      </c>
      <c r="J35" s="24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37"/>
      <c r="V35" s="35">
        <f t="shared" si="1"/>
        <v>0</v>
      </c>
      <c r="W35" s="24">
        <f>IF(COUNTIF(B$4:B35,B35)&gt;1,0,IF(B35=0,V35,SUMIF(B$4:B$165,B35,V$4:V$165)))</f>
        <v>0</v>
      </c>
    </row>
    <row r="36" spans="1:23" ht="13.9" customHeight="1">
      <c r="A36" s="22">
        <v>34</v>
      </c>
      <c r="B36" s="25"/>
      <c r="C36" s="5" t="s">
        <v>129</v>
      </c>
      <c r="D36" s="5"/>
      <c r="E36" s="54"/>
      <c r="F36" s="5" t="s">
        <v>130</v>
      </c>
      <c r="G36" s="5" t="s">
        <v>131</v>
      </c>
      <c r="H36" s="7">
        <v>1264</v>
      </c>
      <c r="I36" s="23" t="s">
        <v>30</v>
      </c>
      <c r="J36" s="24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37"/>
      <c r="V36" s="35">
        <f t="shared" si="1"/>
        <v>0</v>
      </c>
      <c r="W36" s="24">
        <f>IF(COUNTIF(B$4:B36,B36)&gt;1,0,IF(B36=0,V36,SUMIF(B$4:B$165,B36,V$4:V$165)))</f>
        <v>0</v>
      </c>
    </row>
    <row r="37" spans="1:23" ht="13.9" customHeight="1">
      <c r="A37" s="22">
        <v>35</v>
      </c>
      <c r="B37" s="25"/>
      <c r="C37" s="5" t="s">
        <v>132</v>
      </c>
      <c r="D37" s="5"/>
      <c r="E37" s="54"/>
      <c r="F37" s="5" t="s">
        <v>133</v>
      </c>
      <c r="G37" s="5" t="s">
        <v>134</v>
      </c>
      <c r="H37" s="7">
        <v>1845</v>
      </c>
      <c r="I37" s="26" t="s">
        <v>39</v>
      </c>
      <c r="J37" s="24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37"/>
      <c r="V37" s="35">
        <f t="shared" si="1"/>
        <v>0</v>
      </c>
      <c r="W37" s="24">
        <f>IF(COUNTIF(B$4:B37,B37)&gt;1,0,IF(B37=0,V37,SUMIF(B$4:B$165,B37,V$4:V$165)))</f>
        <v>0</v>
      </c>
    </row>
    <row r="38" spans="1:23" ht="13.9" customHeight="1">
      <c r="A38" s="22">
        <v>36</v>
      </c>
      <c r="B38" s="25" t="s">
        <v>135</v>
      </c>
      <c r="C38" s="5" t="s">
        <v>136</v>
      </c>
      <c r="D38" s="5"/>
      <c r="E38" s="54"/>
      <c r="F38" s="5" t="s">
        <v>137</v>
      </c>
      <c r="G38" s="5" t="s">
        <v>138</v>
      </c>
      <c r="H38" s="7">
        <v>1846</v>
      </c>
      <c r="I38" s="26" t="s">
        <v>39</v>
      </c>
      <c r="J38" s="24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37"/>
      <c r="V38" s="35">
        <f t="shared" si="1"/>
        <v>0</v>
      </c>
      <c r="W38" s="24">
        <f>IF(COUNTIF(B$4:B38,B38)&gt;1,0,IF(B38=0,V38,SUMIF(B$4:B$165,B38,V$4:V$165)))</f>
        <v>0</v>
      </c>
    </row>
    <row r="39" spans="1:23" ht="13.9" customHeight="1">
      <c r="A39" s="22">
        <v>37</v>
      </c>
      <c r="B39" s="25" t="s">
        <v>30</v>
      </c>
      <c r="C39" s="5" t="s">
        <v>139</v>
      </c>
      <c r="D39" s="5"/>
      <c r="E39" s="54" t="s">
        <v>27</v>
      </c>
      <c r="F39" s="5" t="s">
        <v>53</v>
      </c>
      <c r="G39" s="5" t="s">
        <v>140</v>
      </c>
      <c r="H39" s="7">
        <v>1276</v>
      </c>
      <c r="I39" s="23" t="s">
        <v>30</v>
      </c>
      <c r="J39" s="24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37"/>
      <c r="V39" s="35">
        <f t="shared" si="1"/>
        <v>0</v>
      </c>
      <c r="W39" s="24">
        <f>IF(COUNTIF(B$4:B39,B39)&gt;1,0,IF(B39=0,V39,SUMIF(B$4:B$165,B39,V$4:V$165)))</f>
        <v>0</v>
      </c>
    </row>
    <row r="40" spans="1:23" ht="13.9" customHeight="1">
      <c r="A40" s="22">
        <v>38</v>
      </c>
      <c r="B40" s="25"/>
      <c r="C40" s="5" t="s">
        <v>141</v>
      </c>
      <c r="D40" s="5"/>
      <c r="E40" s="54"/>
      <c r="F40" s="5" t="s">
        <v>142</v>
      </c>
      <c r="G40" s="5" t="s">
        <v>143</v>
      </c>
      <c r="H40" s="7">
        <v>1863</v>
      </c>
      <c r="I40" s="26" t="s">
        <v>39</v>
      </c>
      <c r="J40" s="24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37"/>
      <c r="V40" s="35">
        <f t="shared" si="1"/>
        <v>0</v>
      </c>
      <c r="W40" s="24">
        <f>IF(COUNTIF(B$4:B40,B40)&gt;1,0,IF(B40=0,V40,SUMIF(B$4:B$165,B40,V$4:V$165)))</f>
        <v>0</v>
      </c>
    </row>
    <row r="41" spans="1:23" ht="13.9" customHeight="1">
      <c r="A41" s="22">
        <v>39</v>
      </c>
      <c r="B41" s="25"/>
      <c r="C41" s="5" t="s">
        <v>144</v>
      </c>
      <c r="D41" s="5"/>
      <c r="E41" s="54" t="s">
        <v>27</v>
      </c>
      <c r="F41" s="5" t="s">
        <v>145</v>
      </c>
      <c r="G41" s="5" t="s">
        <v>146</v>
      </c>
      <c r="H41" s="7">
        <v>1278</v>
      </c>
      <c r="I41" s="23" t="s">
        <v>30</v>
      </c>
      <c r="J41" s="24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37"/>
      <c r="V41" s="35">
        <f t="shared" si="1"/>
        <v>0</v>
      </c>
      <c r="W41" s="24">
        <f>IF(COUNTIF(B$4:B41,B41)&gt;1,0,IF(B41=0,V41,SUMIF(B$4:B$165,B41,V$4:V$165)))</f>
        <v>0</v>
      </c>
    </row>
    <row r="42" spans="1:23" ht="13.9" customHeight="1">
      <c r="A42" s="22">
        <v>40</v>
      </c>
      <c r="B42" s="25"/>
      <c r="C42" s="5" t="s">
        <v>147</v>
      </c>
      <c r="D42" s="5"/>
      <c r="E42" s="54" t="s">
        <v>27</v>
      </c>
      <c r="F42" s="5" t="s">
        <v>148</v>
      </c>
      <c r="G42" s="5" t="s">
        <v>149</v>
      </c>
      <c r="H42" s="7">
        <v>1277</v>
      </c>
      <c r="I42" s="23" t="s">
        <v>30</v>
      </c>
      <c r="J42" s="24"/>
      <c r="K42" s="27"/>
      <c r="L42" s="27"/>
      <c r="M42" s="27"/>
      <c r="N42" s="27"/>
      <c r="O42" s="27"/>
      <c r="P42" s="27"/>
      <c r="Q42" s="27"/>
      <c r="R42" s="38"/>
      <c r="S42" s="27"/>
      <c r="T42" s="27"/>
      <c r="U42" s="37"/>
      <c r="V42" s="35">
        <f t="shared" si="1"/>
        <v>0</v>
      </c>
      <c r="W42" s="24">
        <f>IF(COUNTIF(B$4:B42,B42)&gt;1,0,IF(B42=0,V42,SUMIF(B$4:B$165,B42,V$4:V$165)))</f>
        <v>0</v>
      </c>
    </row>
    <row r="43" spans="1:23" ht="13.9" customHeight="1">
      <c r="A43" s="22">
        <v>42</v>
      </c>
      <c r="B43" s="25" t="s">
        <v>150</v>
      </c>
      <c r="C43" s="5" t="s">
        <v>151</v>
      </c>
      <c r="D43" s="5"/>
      <c r="E43" s="54"/>
      <c r="F43" s="5" t="s">
        <v>152</v>
      </c>
      <c r="G43" s="5" t="s">
        <v>153</v>
      </c>
      <c r="H43" s="7">
        <v>1689</v>
      </c>
      <c r="I43" s="26" t="s">
        <v>78</v>
      </c>
      <c r="J43" s="24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37"/>
      <c r="V43" s="35">
        <f t="shared" si="1"/>
        <v>0</v>
      </c>
      <c r="W43" s="24">
        <f>IF(COUNTIF(B$4:B43,B43)&gt;1,0,IF(B43=0,V43,SUMIF(B$4:B$165,B43,V$4:V$165)))</f>
        <v>0</v>
      </c>
    </row>
    <row r="44" spans="1:23" ht="13.9" customHeight="1">
      <c r="A44" s="22">
        <v>43</v>
      </c>
      <c r="B44" s="25" t="s">
        <v>150</v>
      </c>
      <c r="C44" s="5" t="s">
        <v>151</v>
      </c>
      <c r="D44" s="5"/>
      <c r="E44" s="54"/>
      <c r="F44" s="5" t="s">
        <v>154</v>
      </c>
      <c r="G44" s="5" t="s">
        <v>153</v>
      </c>
      <c r="H44" s="7">
        <v>1401</v>
      </c>
      <c r="I44" s="26" t="s">
        <v>78</v>
      </c>
      <c r="J44" s="24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37"/>
      <c r="V44" s="35">
        <f t="shared" si="1"/>
        <v>0</v>
      </c>
      <c r="W44" s="24">
        <f>IF(COUNTIF(B$4:B44,B44)&gt;1,0,IF(B44=0,V44,SUMIF(B$4:B$165,B44,V$4:V$165)))</f>
        <v>0</v>
      </c>
    </row>
    <row r="45" spans="1:23" ht="13.9" customHeight="1">
      <c r="A45" s="22">
        <v>44</v>
      </c>
      <c r="B45" s="25" t="s">
        <v>150</v>
      </c>
      <c r="C45" s="5" t="s">
        <v>151</v>
      </c>
      <c r="D45" s="5"/>
      <c r="E45" s="54"/>
      <c r="F45" s="5" t="s">
        <v>155</v>
      </c>
      <c r="G45" s="5" t="s">
        <v>153</v>
      </c>
      <c r="H45" s="7">
        <v>1640</v>
      </c>
      <c r="I45" s="26" t="s">
        <v>78</v>
      </c>
      <c r="J45" s="24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37"/>
      <c r="V45" s="35">
        <f t="shared" si="1"/>
        <v>0</v>
      </c>
      <c r="W45" s="24">
        <f>IF(COUNTIF(B$4:B45,B45)&gt;1,0,IF(B45=0,V45,SUMIF(B$4:B$165,B45,V$4:V$165)))</f>
        <v>0</v>
      </c>
    </row>
    <row r="46" spans="1:23" ht="13.9" customHeight="1">
      <c r="A46" s="22">
        <v>45</v>
      </c>
      <c r="B46" s="25" t="s">
        <v>150</v>
      </c>
      <c r="C46" s="5" t="s">
        <v>151</v>
      </c>
      <c r="D46" s="5"/>
      <c r="E46" s="54"/>
      <c r="F46" s="5" t="s">
        <v>156</v>
      </c>
      <c r="G46" s="5" t="s">
        <v>153</v>
      </c>
      <c r="H46" s="7">
        <v>1373</v>
      </c>
      <c r="I46" s="23" t="s">
        <v>30</v>
      </c>
      <c r="J46" s="24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/>
      <c r="V46" s="35">
        <f t="shared" si="1"/>
        <v>0</v>
      </c>
      <c r="W46" s="24">
        <f>IF(COUNTIF(B$4:B46,B46)&gt;1,0,IF(B46=0,V46,SUMIF(B$4:B$165,B46,V$4:V$165)))</f>
        <v>0</v>
      </c>
    </row>
    <row r="47" spans="1:23" ht="13.9" customHeight="1">
      <c r="A47" s="22">
        <v>46</v>
      </c>
      <c r="B47" s="25" t="s">
        <v>150</v>
      </c>
      <c r="C47" s="5" t="s">
        <v>151</v>
      </c>
      <c r="D47" s="5"/>
      <c r="E47" s="54"/>
      <c r="F47" s="5" t="s">
        <v>157</v>
      </c>
      <c r="G47" s="5" t="s">
        <v>153</v>
      </c>
      <c r="H47" s="7">
        <v>1642</v>
      </c>
      <c r="I47" s="26" t="s">
        <v>78</v>
      </c>
      <c r="J47" s="24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/>
      <c r="V47" s="35">
        <f t="shared" si="1"/>
        <v>0</v>
      </c>
      <c r="W47" s="24">
        <f>IF(COUNTIF(B$4:B47,B47)&gt;1,0,IF(B47=0,V47,SUMIF(B$4:B$165,B47,V$4:V$165)))</f>
        <v>0</v>
      </c>
    </row>
    <row r="48" spans="1:23" ht="13.9" customHeight="1">
      <c r="A48" s="22">
        <v>47</v>
      </c>
      <c r="B48" s="25" t="s">
        <v>150</v>
      </c>
      <c r="C48" s="5" t="s">
        <v>151</v>
      </c>
      <c r="D48" s="5"/>
      <c r="E48" s="54"/>
      <c r="F48" s="5" t="s">
        <v>158</v>
      </c>
      <c r="G48" s="5" t="s">
        <v>153</v>
      </c>
      <c r="H48" s="7">
        <v>1502</v>
      </c>
      <c r="I48" s="26" t="s">
        <v>78</v>
      </c>
      <c r="J48" s="24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7"/>
      <c r="V48" s="35">
        <f t="shared" si="1"/>
        <v>0</v>
      </c>
      <c r="W48" s="24">
        <f>IF(COUNTIF(B$4:B48,B48)&gt;1,0,IF(B48=0,V48,SUMIF(B$4:B$165,B48,V$4:V$165)))</f>
        <v>0</v>
      </c>
    </row>
    <row r="49" spans="1:23" ht="13.9" customHeight="1">
      <c r="A49" s="22">
        <v>48</v>
      </c>
      <c r="B49" s="25" t="s">
        <v>150</v>
      </c>
      <c r="C49" s="5" t="s">
        <v>151</v>
      </c>
      <c r="D49" s="5"/>
      <c r="E49" s="54"/>
      <c r="F49" s="5" t="s">
        <v>159</v>
      </c>
      <c r="G49" s="5" t="s">
        <v>153</v>
      </c>
      <c r="H49" s="7">
        <v>1797</v>
      </c>
      <c r="I49" s="26" t="s">
        <v>78</v>
      </c>
      <c r="J49" s="24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7"/>
      <c r="V49" s="35">
        <f t="shared" si="1"/>
        <v>0</v>
      </c>
      <c r="W49" s="24">
        <f>IF(COUNTIF(B$4:B49,B49)&gt;1,0,IF(B49=0,V49,SUMIF(B$4:B$165,B49,V$4:V$165)))</f>
        <v>0</v>
      </c>
    </row>
    <row r="50" spans="1:23" ht="13.9" customHeight="1">
      <c r="A50" s="22">
        <v>49</v>
      </c>
      <c r="B50" s="25" t="s">
        <v>150</v>
      </c>
      <c r="C50" s="5" t="s">
        <v>151</v>
      </c>
      <c r="D50" s="5"/>
      <c r="E50" s="54"/>
      <c r="F50" s="5" t="s">
        <v>160</v>
      </c>
      <c r="G50" s="5" t="s">
        <v>153</v>
      </c>
      <c r="H50" s="7">
        <v>1442</v>
      </c>
      <c r="I50" s="26" t="s">
        <v>78</v>
      </c>
      <c r="J50" s="24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7"/>
      <c r="V50" s="35">
        <f t="shared" si="1"/>
        <v>0</v>
      </c>
      <c r="W50" s="24">
        <f>IF(COUNTIF(B$4:B50,B50)&gt;1,0,IF(B50=0,V50,SUMIF(B$4:B$165,B50,V$4:V$165)))</f>
        <v>0</v>
      </c>
    </row>
    <row r="51" spans="1:23" ht="13.9" customHeight="1">
      <c r="A51" s="22">
        <v>50</v>
      </c>
      <c r="B51" s="25" t="s">
        <v>150</v>
      </c>
      <c r="C51" s="5" t="s">
        <v>151</v>
      </c>
      <c r="D51" s="5"/>
      <c r="E51" s="54"/>
      <c r="F51" s="5" t="s">
        <v>161</v>
      </c>
      <c r="G51" s="5" t="s">
        <v>153</v>
      </c>
      <c r="H51" s="7">
        <v>1507</v>
      </c>
      <c r="I51" s="26" t="s">
        <v>78</v>
      </c>
      <c r="J51" s="24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7"/>
      <c r="V51" s="35">
        <f t="shared" si="1"/>
        <v>0</v>
      </c>
      <c r="W51" s="24">
        <f>IF(COUNTIF(B$4:B51,B51)&gt;1,0,IF(B51=0,V51,SUMIF(B$4:B$165,B51,V$4:V$165)))</f>
        <v>0</v>
      </c>
    </row>
    <row r="52" spans="1:23" ht="13.9" customHeight="1">
      <c r="A52" s="22">
        <v>51</v>
      </c>
      <c r="B52" s="25" t="s">
        <v>150</v>
      </c>
      <c r="C52" s="5" t="s">
        <v>151</v>
      </c>
      <c r="D52" s="5"/>
      <c r="E52" s="54"/>
      <c r="F52" s="5" t="s">
        <v>87</v>
      </c>
      <c r="G52" s="5" t="s">
        <v>153</v>
      </c>
      <c r="H52" s="7">
        <v>1803</v>
      </c>
      <c r="I52" s="26" t="s">
        <v>78</v>
      </c>
      <c r="J52" s="24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7"/>
      <c r="V52" s="35">
        <f t="shared" si="1"/>
        <v>0</v>
      </c>
      <c r="W52" s="24">
        <f>IF(COUNTIF(B$4:B52,B52)&gt;1,0,IF(B52=0,V52,SUMIF(B$4:B$165,B52,V$4:V$165)))</f>
        <v>0</v>
      </c>
    </row>
    <row r="53" spans="1:23" ht="13.9" customHeight="1">
      <c r="A53" s="22">
        <v>52</v>
      </c>
      <c r="B53" s="25" t="s">
        <v>150</v>
      </c>
      <c r="C53" s="5" t="s">
        <v>151</v>
      </c>
      <c r="D53" s="5"/>
      <c r="E53" s="54"/>
      <c r="F53" s="5" t="s">
        <v>162</v>
      </c>
      <c r="G53" s="5" t="s">
        <v>153</v>
      </c>
      <c r="H53" s="7">
        <v>1804</v>
      </c>
      <c r="I53" s="26" t="s">
        <v>78</v>
      </c>
      <c r="J53" s="24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37"/>
      <c r="V53" s="35">
        <f t="shared" si="1"/>
        <v>0</v>
      </c>
      <c r="W53" s="24">
        <f>IF(COUNTIF(B$4:B53,B53)&gt;1,0,IF(B53=0,V53,SUMIF(B$4:B$165,B53,V$4:V$165)))</f>
        <v>0</v>
      </c>
    </row>
    <row r="54" spans="1:23" ht="13.9" customHeight="1">
      <c r="A54" s="22">
        <v>53</v>
      </c>
      <c r="B54" s="25" t="s">
        <v>150</v>
      </c>
      <c r="C54" s="5" t="s">
        <v>151</v>
      </c>
      <c r="D54" s="5"/>
      <c r="E54" s="54"/>
      <c r="F54" s="5" t="s">
        <v>163</v>
      </c>
      <c r="G54" s="5" t="s">
        <v>153</v>
      </c>
      <c r="H54" s="7">
        <v>1807</v>
      </c>
      <c r="I54" s="26" t="s">
        <v>78</v>
      </c>
      <c r="J54" s="24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37"/>
      <c r="V54" s="35">
        <f t="shared" si="1"/>
        <v>0</v>
      </c>
      <c r="W54" s="24">
        <f>IF(COUNTIF(B$4:B54,B54)&gt;1,0,IF(B54=0,V54,SUMIF(B$4:B$165,B54,V$4:V$165)))</f>
        <v>0</v>
      </c>
    </row>
    <row r="55" spans="1:23" ht="13.9" customHeight="1">
      <c r="A55" s="22">
        <v>54</v>
      </c>
      <c r="B55" s="25" t="s">
        <v>25</v>
      </c>
      <c r="C55" s="5" t="s">
        <v>164</v>
      </c>
      <c r="D55" s="5"/>
      <c r="E55" s="54"/>
      <c r="F55" s="5" t="s">
        <v>165</v>
      </c>
      <c r="G55" s="5" t="s">
        <v>166</v>
      </c>
      <c r="H55" s="7">
        <v>1821</v>
      </c>
      <c r="I55" s="26" t="s">
        <v>35</v>
      </c>
      <c r="J55" s="24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/>
      <c r="V55" s="35">
        <f t="shared" si="1"/>
        <v>0</v>
      </c>
      <c r="W55" s="24">
        <f>IF(COUNTIF(B$4:B55,B55)&gt;1,0,IF(B55=0,V55,SUMIF(B$4:B$165,B55,V$4:V$165)))</f>
        <v>0</v>
      </c>
    </row>
    <row r="56" spans="1:23" ht="13.9" customHeight="1">
      <c r="A56" s="22">
        <v>55</v>
      </c>
      <c r="B56" s="25"/>
      <c r="C56" s="5" t="s">
        <v>167</v>
      </c>
      <c r="D56" s="5"/>
      <c r="E56" s="54" t="s">
        <v>27</v>
      </c>
      <c r="F56" s="5" t="s">
        <v>159</v>
      </c>
      <c r="G56" s="5" t="s">
        <v>168</v>
      </c>
      <c r="H56" s="7">
        <v>1279</v>
      </c>
      <c r="I56" s="26" t="s">
        <v>39</v>
      </c>
      <c r="J56" s="24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/>
      <c r="V56" s="35">
        <f t="shared" si="1"/>
        <v>0</v>
      </c>
      <c r="W56" s="24">
        <f>IF(COUNTIF(B$4:B56,B56)&gt;1,0,IF(B56=0,V56,SUMIF(B$4:B$165,B56,V$4:V$165)))</f>
        <v>0</v>
      </c>
    </row>
    <row r="57" spans="1:23" ht="13.9" customHeight="1">
      <c r="A57" s="22">
        <v>56</v>
      </c>
      <c r="B57" s="25"/>
      <c r="C57" s="5" t="s">
        <v>169</v>
      </c>
      <c r="D57" s="5"/>
      <c r="E57" s="54" t="s">
        <v>27</v>
      </c>
      <c r="F57" s="5" t="s">
        <v>170</v>
      </c>
      <c r="G57" s="5" t="s">
        <v>171</v>
      </c>
      <c r="H57" s="7">
        <v>1381</v>
      </c>
      <c r="I57" s="23" t="s">
        <v>30</v>
      </c>
      <c r="J57" s="24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7"/>
      <c r="V57" s="35">
        <f t="shared" si="1"/>
        <v>0</v>
      </c>
      <c r="W57" s="24">
        <f>IF(COUNTIF(B$4:B57,B57)&gt;1,0,IF(B57=0,V57,SUMIF(B$4:B$165,B57,V$4:V$165)))</f>
        <v>0</v>
      </c>
    </row>
    <row r="58" spans="1:23" ht="13.9" customHeight="1">
      <c r="A58" s="22">
        <v>57</v>
      </c>
      <c r="B58" s="25" t="s">
        <v>172</v>
      </c>
      <c r="C58" s="5" t="s">
        <v>173</v>
      </c>
      <c r="D58" s="5"/>
      <c r="E58" s="54" t="s">
        <v>27</v>
      </c>
      <c r="F58" s="5" t="s">
        <v>174</v>
      </c>
      <c r="G58" s="5" t="s">
        <v>175</v>
      </c>
      <c r="H58" s="7">
        <v>1580</v>
      </c>
      <c r="I58" s="23" t="s">
        <v>30</v>
      </c>
      <c r="J58" s="24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7"/>
      <c r="V58" s="35">
        <f t="shared" si="1"/>
        <v>0</v>
      </c>
      <c r="W58" s="24">
        <f>IF(COUNTIF(B$4:B58,B58)&gt;1,0,IF(B58=0,V58,SUMIF(B$4:B$165,B58,V$4:V$165)))</f>
        <v>0</v>
      </c>
    </row>
    <row r="59" spans="1:23" ht="13.9" customHeight="1">
      <c r="A59" s="22">
        <v>58</v>
      </c>
      <c r="B59" s="25" t="s">
        <v>172</v>
      </c>
      <c r="C59" s="5" t="s">
        <v>176</v>
      </c>
      <c r="D59" s="5"/>
      <c r="E59" s="54" t="s">
        <v>27</v>
      </c>
      <c r="F59" s="5" t="s">
        <v>177</v>
      </c>
      <c r="G59" s="5" t="s">
        <v>178</v>
      </c>
      <c r="H59" s="7">
        <v>1647</v>
      </c>
      <c r="I59" s="26" t="s">
        <v>35</v>
      </c>
      <c r="J59" s="24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7"/>
      <c r="V59" s="35">
        <f t="shared" si="1"/>
        <v>0</v>
      </c>
      <c r="W59" s="24">
        <f>IF(COUNTIF(B$4:B59,B59)&gt;1,0,IF(B59=0,V59,SUMIF(B$4:B$165,B59,V$4:V$165)))</f>
        <v>0</v>
      </c>
    </row>
    <row r="60" spans="1:23" ht="13.9" customHeight="1">
      <c r="A60" s="22">
        <v>59</v>
      </c>
      <c r="B60" s="25" t="s">
        <v>172</v>
      </c>
      <c r="C60" s="5" t="s">
        <v>176</v>
      </c>
      <c r="D60" s="5"/>
      <c r="E60" s="54" t="s">
        <v>27</v>
      </c>
      <c r="F60" s="5" t="s">
        <v>100</v>
      </c>
      <c r="G60" s="5" t="s">
        <v>178</v>
      </c>
      <c r="H60" s="7">
        <v>1649</v>
      </c>
      <c r="I60" s="26" t="s">
        <v>78</v>
      </c>
      <c r="J60" s="24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37"/>
      <c r="V60" s="35">
        <f t="shared" si="1"/>
        <v>0</v>
      </c>
      <c r="W60" s="24">
        <f>IF(COUNTIF(B$4:B60,B60)&gt;1,0,IF(B60=0,V60,SUMIF(B$4:B$165,B60,V$4:V$165)))</f>
        <v>0</v>
      </c>
    </row>
    <row r="61" spans="1:23" ht="13.9" customHeight="1">
      <c r="A61" s="22">
        <v>60</v>
      </c>
      <c r="B61" s="25" t="s">
        <v>172</v>
      </c>
      <c r="C61" s="5" t="s">
        <v>176</v>
      </c>
      <c r="D61" s="5"/>
      <c r="E61" s="54" t="s">
        <v>27</v>
      </c>
      <c r="F61" s="5" t="s">
        <v>174</v>
      </c>
      <c r="G61" s="5" t="s">
        <v>178</v>
      </c>
      <c r="H61" s="7">
        <v>1648</v>
      </c>
      <c r="I61" s="26" t="s">
        <v>78</v>
      </c>
      <c r="J61" s="24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37"/>
      <c r="V61" s="35">
        <f t="shared" si="1"/>
        <v>0</v>
      </c>
      <c r="W61" s="24">
        <f>IF(COUNTIF(B$4:B61,B61)&gt;1,0,IF(B61=0,V61,SUMIF(B$4:B$165,B61,V$4:V$165)))</f>
        <v>0</v>
      </c>
    </row>
    <row r="62" spans="1:23" ht="13.9" customHeight="1">
      <c r="A62" s="22">
        <v>61</v>
      </c>
      <c r="B62" s="25" t="s">
        <v>172</v>
      </c>
      <c r="C62" s="5" t="s">
        <v>176</v>
      </c>
      <c r="D62" s="5"/>
      <c r="E62" s="54" t="s">
        <v>27</v>
      </c>
      <c r="F62" s="5" t="s">
        <v>179</v>
      </c>
      <c r="G62" s="5" t="s">
        <v>178</v>
      </c>
      <c r="H62" s="7">
        <v>1752</v>
      </c>
      <c r="I62" s="26" t="s">
        <v>78</v>
      </c>
      <c r="J62" s="24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37"/>
      <c r="V62" s="35">
        <f t="shared" si="1"/>
        <v>0</v>
      </c>
      <c r="W62" s="24">
        <f>IF(COUNTIF(B$4:B62,B62)&gt;1,0,IF(B62=0,V62,SUMIF(B$4:B$165,B62,V$4:V$165)))</f>
        <v>0</v>
      </c>
    </row>
    <row r="63" spans="1:23" ht="13.9" customHeight="1">
      <c r="A63" s="22">
        <v>62</v>
      </c>
      <c r="B63" s="25" t="s">
        <v>172</v>
      </c>
      <c r="C63" s="5" t="s">
        <v>176</v>
      </c>
      <c r="D63" s="5"/>
      <c r="E63" s="54" t="s">
        <v>27</v>
      </c>
      <c r="F63" s="5" t="s">
        <v>180</v>
      </c>
      <c r="G63" s="5" t="s">
        <v>178</v>
      </c>
      <c r="H63" s="7">
        <v>1753</v>
      </c>
      <c r="I63" s="26" t="s">
        <v>78</v>
      </c>
      <c r="J63" s="24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37"/>
      <c r="V63" s="35">
        <f t="shared" si="1"/>
        <v>0</v>
      </c>
      <c r="W63" s="24">
        <f>IF(COUNTIF(B$4:B63,B63)&gt;1,0,IF(B63=0,V63,SUMIF(B$4:B$165,B63,V$4:V$165)))</f>
        <v>0</v>
      </c>
    </row>
    <row r="64" spans="1:23" ht="13.9" customHeight="1">
      <c r="A64" s="22">
        <v>63</v>
      </c>
      <c r="B64" s="25"/>
      <c r="C64" s="5" t="s">
        <v>181</v>
      </c>
      <c r="D64" s="5"/>
      <c r="E64" s="54"/>
      <c r="F64" s="5" t="s">
        <v>182</v>
      </c>
      <c r="G64" s="5" t="s">
        <v>183</v>
      </c>
      <c r="H64" s="7">
        <v>1755</v>
      </c>
      <c r="I64" s="23" t="s">
        <v>30</v>
      </c>
      <c r="J64" s="24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37"/>
      <c r="V64" s="35">
        <f t="shared" si="1"/>
        <v>0</v>
      </c>
      <c r="W64" s="24">
        <f>IF(COUNTIF(B$4:B64,B64)&gt;1,0,IF(B64=0,V64,SUMIF(B$4:B$165,B64,V$4:V$165)))</f>
        <v>0</v>
      </c>
    </row>
    <row r="65" spans="1:23" ht="13.9" customHeight="1">
      <c r="A65" s="22">
        <v>64</v>
      </c>
      <c r="B65" s="25"/>
      <c r="C65" s="5" t="s">
        <v>184</v>
      </c>
      <c r="D65" s="5"/>
      <c r="E65" s="54"/>
      <c r="F65" s="5" t="s">
        <v>185</v>
      </c>
      <c r="G65" s="5" t="s">
        <v>186</v>
      </c>
      <c r="H65" s="7">
        <v>1241</v>
      </c>
      <c r="I65" s="23" t="s">
        <v>30</v>
      </c>
      <c r="J65" s="24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37"/>
      <c r="V65" s="35">
        <f t="shared" si="1"/>
        <v>0</v>
      </c>
      <c r="W65" s="24">
        <f>IF(COUNTIF(B$4:B65,B65)&gt;1,0,IF(B65=0,V65,SUMIF(B$4:B$165,B65,V$4:V$165)))</f>
        <v>0</v>
      </c>
    </row>
    <row r="66" spans="1:23" ht="13.9" customHeight="1">
      <c r="A66" s="22">
        <v>65</v>
      </c>
      <c r="B66" s="25" t="s">
        <v>187</v>
      </c>
      <c r="C66" s="5" t="s">
        <v>188</v>
      </c>
      <c r="D66" s="5" t="s">
        <v>189</v>
      </c>
      <c r="E66" s="54" t="s">
        <v>27</v>
      </c>
      <c r="F66" s="5" t="s">
        <v>190</v>
      </c>
      <c r="G66" s="5" t="s">
        <v>191</v>
      </c>
      <c r="H66" s="7">
        <v>1783</v>
      </c>
      <c r="I66" s="26" t="s">
        <v>35</v>
      </c>
      <c r="J66" s="24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37"/>
      <c r="V66" s="35">
        <f t="shared" si="1"/>
        <v>0</v>
      </c>
      <c r="W66" s="24">
        <f>IF(COUNTIF(B$4:B66,B66)&gt;1,0,IF(B66=0,V66,SUMIF(B$4:B$165,B66,V$4:V$165)))</f>
        <v>0</v>
      </c>
    </row>
    <row r="67" spans="1:23" ht="13.9" customHeight="1">
      <c r="A67" s="22">
        <v>66</v>
      </c>
      <c r="B67" s="25" t="s">
        <v>39</v>
      </c>
      <c r="C67" s="5" t="s">
        <v>192</v>
      </c>
      <c r="D67" s="5"/>
      <c r="E67" s="54"/>
      <c r="F67" s="5" t="s">
        <v>56</v>
      </c>
      <c r="G67" s="5" t="s">
        <v>193</v>
      </c>
      <c r="H67" s="7">
        <v>1593</v>
      </c>
      <c r="I67" s="23" t="s">
        <v>30</v>
      </c>
      <c r="J67" s="24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37"/>
      <c r="V67" s="35">
        <f t="shared" si="1"/>
        <v>0</v>
      </c>
      <c r="W67" s="24">
        <f>IF(COUNTIF(B$4:B67,B67)&gt;1,0,IF(B67=0,V67,SUMIF(B$4:B$165,B67,V$4:V$165)))</f>
        <v>0</v>
      </c>
    </row>
    <row r="68" spans="1:23" ht="13.9" customHeight="1">
      <c r="A68" s="22">
        <v>67</v>
      </c>
      <c r="B68" s="25"/>
      <c r="C68" s="5" t="s">
        <v>194</v>
      </c>
      <c r="D68" s="5"/>
      <c r="E68" s="54"/>
      <c r="F68" s="5" t="s">
        <v>195</v>
      </c>
      <c r="G68" s="5" t="s">
        <v>196</v>
      </c>
      <c r="H68" s="7">
        <v>1869</v>
      </c>
      <c r="I68" s="26" t="s">
        <v>39</v>
      </c>
      <c r="J68" s="24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37"/>
      <c r="V68" s="35">
        <f t="shared" si="1"/>
        <v>0</v>
      </c>
      <c r="W68" s="24">
        <f>IF(COUNTIF(B$4:B68,B68)&gt;1,0,IF(B68=0,V68,SUMIF(B$4:B$165,B68,V$4:V$165)))</f>
        <v>0</v>
      </c>
    </row>
    <row r="69" spans="1:23" ht="13.9" customHeight="1">
      <c r="A69" s="22">
        <v>68</v>
      </c>
      <c r="B69" s="25"/>
      <c r="C69" s="5" t="s">
        <v>197</v>
      </c>
      <c r="D69" s="5"/>
      <c r="E69" s="54"/>
      <c r="F69" s="5" t="s">
        <v>198</v>
      </c>
      <c r="G69" s="5" t="s">
        <v>199</v>
      </c>
      <c r="H69" s="7">
        <v>1232</v>
      </c>
      <c r="I69" s="23" t="s">
        <v>30</v>
      </c>
      <c r="J69" s="24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37"/>
      <c r="V69" s="35">
        <f t="shared" ref="V69:V132" si="2">SUM(J69:U69)</f>
        <v>0</v>
      </c>
      <c r="W69" s="24">
        <f>IF(COUNTIF(B$4:B69,B69)&gt;1,0,IF(B69=0,V69,SUMIF(B$4:B$165,B69,V$4:V$165)))</f>
        <v>0</v>
      </c>
    </row>
    <row r="70" spans="1:23" ht="13.9" customHeight="1">
      <c r="A70" s="22">
        <v>69</v>
      </c>
      <c r="B70" s="25"/>
      <c r="C70" s="5" t="s">
        <v>200</v>
      </c>
      <c r="D70" s="5"/>
      <c r="E70" s="54" t="s">
        <v>27</v>
      </c>
      <c r="F70" s="5" t="s">
        <v>201</v>
      </c>
      <c r="G70" s="5" t="s">
        <v>202</v>
      </c>
      <c r="H70" s="7">
        <v>1432</v>
      </c>
      <c r="I70" s="23" t="s">
        <v>30</v>
      </c>
      <c r="J70" s="24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37"/>
      <c r="V70" s="35">
        <f t="shared" si="2"/>
        <v>0</v>
      </c>
      <c r="W70" s="24">
        <f>IF(COUNTIF(B$4:B70,B70)&gt;1,0,IF(B70=0,V70,SUMIF(B$4:B$165,B70,V$4:V$165)))</f>
        <v>0</v>
      </c>
    </row>
    <row r="71" spans="1:23" ht="13.9" customHeight="1">
      <c r="A71" s="22">
        <v>70</v>
      </c>
      <c r="B71" s="25"/>
      <c r="C71" s="5" t="s">
        <v>203</v>
      </c>
      <c r="D71" s="5"/>
      <c r="E71" s="54"/>
      <c r="F71" s="5" t="s">
        <v>37</v>
      </c>
      <c r="G71" s="5" t="s">
        <v>204</v>
      </c>
      <c r="H71" s="7">
        <v>1854</v>
      </c>
      <c r="I71" s="26" t="s">
        <v>39</v>
      </c>
      <c r="J71" s="24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37"/>
      <c r="V71" s="35">
        <f t="shared" si="2"/>
        <v>0</v>
      </c>
      <c r="W71" s="24">
        <f>IF(COUNTIF(B$4:B71,B71)&gt;1,0,IF(B71=0,V71,SUMIF(B$4:B$165,B71,V$4:V$165)))</f>
        <v>0</v>
      </c>
    </row>
    <row r="72" spans="1:23" ht="13.9" customHeight="1">
      <c r="A72" s="22">
        <v>71</v>
      </c>
      <c r="B72" s="25" t="s">
        <v>205</v>
      </c>
      <c r="C72" s="5" t="s">
        <v>206</v>
      </c>
      <c r="D72" s="5"/>
      <c r="E72" s="54" t="s">
        <v>27</v>
      </c>
      <c r="F72" s="5" t="s">
        <v>207</v>
      </c>
      <c r="G72" s="5" t="s">
        <v>208</v>
      </c>
      <c r="H72" s="7">
        <v>1367</v>
      </c>
      <c r="I72" s="26" t="s">
        <v>39</v>
      </c>
      <c r="J72" s="24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37"/>
      <c r="V72" s="35">
        <f t="shared" si="2"/>
        <v>0</v>
      </c>
      <c r="W72" s="24">
        <f>IF(COUNTIF(B$4:B72,B72)&gt;1,0,IF(B72=0,V72,SUMIF(B$4:B$165,B72,V$4:V$165)))</f>
        <v>0</v>
      </c>
    </row>
    <row r="73" spans="1:23" ht="13.9" customHeight="1">
      <c r="A73" s="22">
        <v>72</v>
      </c>
      <c r="B73" s="25"/>
      <c r="C73" s="5" t="s">
        <v>209</v>
      </c>
      <c r="D73" s="5"/>
      <c r="E73" s="54"/>
      <c r="F73" s="5" t="s">
        <v>133</v>
      </c>
      <c r="G73" s="5" t="s">
        <v>210</v>
      </c>
      <c r="H73" s="7">
        <v>1806</v>
      </c>
      <c r="I73" s="26" t="s">
        <v>39</v>
      </c>
      <c r="J73" s="24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37"/>
      <c r="V73" s="35">
        <f t="shared" si="2"/>
        <v>0</v>
      </c>
      <c r="W73" s="24">
        <f>IF(COUNTIF(B$4:B73,B73)&gt;1,0,IF(B73=0,V73,SUMIF(B$4:B$165,B73,V$4:V$165)))</f>
        <v>0</v>
      </c>
    </row>
    <row r="74" spans="1:23" ht="13.9" customHeight="1">
      <c r="A74" s="22">
        <v>75</v>
      </c>
      <c r="B74" s="25"/>
      <c r="C74" s="5" t="s">
        <v>211</v>
      </c>
      <c r="D74" s="5"/>
      <c r="E74" s="54"/>
      <c r="F74" s="5" t="s">
        <v>212</v>
      </c>
      <c r="G74" s="5" t="s">
        <v>213</v>
      </c>
      <c r="H74" s="7">
        <v>1851</v>
      </c>
      <c r="I74" s="26" t="s">
        <v>39</v>
      </c>
      <c r="J74" s="24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37"/>
      <c r="V74" s="35">
        <f t="shared" si="2"/>
        <v>0</v>
      </c>
      <c r="W74" s="24">
        <f>IF(COUNTIF(B$4:B74,B74)&gt;1,0,IF(B74=0,V74,SUMIF(B$4:B$165,B74,V$4:V$165)))</f>
        <v>0</v>
      </c>
    </row>
    <row r="75" spans="1:23" ht="13.9" customHeight="1">
      <c r="A75" s="22">
        <v>76</v>
      </c>
      <c r="B75" s="25" t="s">
        <v>214</v>
      </c>
      <c r="C75" s="5" t="s">
        <v>215</v>
      </c>
      <c r="D75" s="5"/>
      <c r="E75" s="54" t="s">
        <v>27</v>
      </c>
      <c r="F75" s="5" t="s">
        <v>216</v>
      </c>
      <c r="G75" s="5" t="s">
        <v>217</v>
      </c>
      <c r="H75" s="7">
        <v>1107</v>
      </c>
      <c r="I75" s="26" t="s">
        <v>39</v>
      </c>
      <c r="J75" s="24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37"/>
      <c r="V75" s="35">
        <f t="shared" si="2"/>
        <v>0</v>
      </c>
      <c r="W75" s="24">
        <f>IF(COUNTIF(B$4:B75,B75)&gt;1,0,IF(B75=0,V75,SUMIF(B$4:B$165,B75,V$4:V$165)))</f>
        <v>0</v>
      </c>
    </row>
    <row r="76" spans="1:23" ht="13.9" customHeight="1">
      <c r="A76" s="22">
        <v>77</v>
      </c>
      <c r="B76" s="25" t="s">
        <v>214</v>
      </c>
      <c r="C76" s="5" t="s">
        <v>215</v>
      </c>
      <c r="D76" s="5"/>
      <c r="E76" s="54" t="s">
        <v>27</v>
      </c>
      <c r="F76" s="5" t="s">
        <v>218</v>
      </c>
      <c r="G76" s="5" t="s">
        <v>217</v>
      </c>
      <c r="H76" s="7">
        <v>1109</v>
      </c>
      <c r="I76" s="26" t="s">
        <v>39</v>
      </c>
      <c r="J76" s="24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37"/>
      <c r="V76" s="35">
        <f t="shared" si="2"/>
        <v>0</v>
      </c>
      <c r="W76" s="24">
        <f>IF(COUNTIF(B$4:B76,B76)&gt;1,0,IF(B76=0,V76,SUMIF(B$4:B$165,B76,V$4:V$165)))</f>
        <v>0</v>
      </c>
    </row>
    <row r="77" spans="1:23" ht="13.9" customHeight="1">
      <c r="A77" s="22">
        <v>78</v>
      </c>
      <c r="B77" s="25" t="s">
        <v>214</v>
      </c>
      <c r="C77" s="5" t="s">
        <v>215</v>
      </c>
      <c r="D77" s="5"/>
      <c r="E77" s="54" t="s">
        <v>27</v>
      </c>
      <c r="F77" s="5" t="s">
        <v>219</v>
      </c>
      <c r="G77" s="5" t="s">
        <v>217</v>
      </c>
      <c r="H77" s="7">
        <v>1108</v>
      </c>
      <c r="I77" s="23" t="s">
        <v>39</v>
      </c>
      <c r="J77" s="24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37"/>
      <c r="V77" s="35">
        <f t="shared" si="2"/>
        <v>0</v>
      </c>
      <c r="W77" s="24">
        <f>IF(COUNTIF(B$4:B77,B77)&gt;1,0,IF(B77=0,V77,SUMIF(B$4:B$165,B77,V$4:V$165)))</f>
        <v>0</v>
      </c>
    </row>
    <row r="78" spans="1:23" ht="13.9" customHeight="1">
      <c r="A78" s="22">
        <v>79</v>
      </c>
      <c r="B78" s="25"/>
      <c r="C78" s="5" t="s">
        <v>220</v>
      </c>
      <c r="D78" s="5"/>
      <c r="E78" s="54"/>
      <c r="F78" s="5" t="s">
        <v>221</v>
      </c>
      <c r="G78" s="5" t="s">
        <v>222</v>
      </c>
      <c r="H78" s="7">
        <v>1802</v>
      </c>
      <c r="I78" s="23" t="s">
        <v>30</v>
      </c>
      <c r="J78" s="24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37"/>
      <c r="V78" s="35">
        <f t="shared" si="2"/>
        <v>0</v>
      </c>
      <c r="W78" s="24">
        <f>IF(COUNTIF(B$4:B78,B78)&gt;1,0,IF(B78=0,V78,SUMIF(B$4:B$165,B78,V$4:V$165)))</f>
        <v>0</v>
      </c>
    </row>
    <row r="79" spans="1:23" ht="13.9" customHeight="1">
      <c r="A79" s="22">
        <v>81</v>
      </c>
      <c r="B79" s="25" t="s">
        <v>223</v>
      </c>
      <c r="C79" s="5" t="s">
        <v>224</v>
      </c>
      <c r="D79" s="5"/>
      <c r="E79" s="54" t="s">
        <v>27</v>
      </c>
      <c r="F79" s="5" t="s">
        <v>225</v>
      </c>
      <c r="G79" s="5" t="s">
        <v>226</v>
      </c>
      <c r="H79" s="7">
        <v>1539</v>
      </c>
      <c r="I79" s="23" t="s">
        <v>30</v>
      </c>
      <c r="J79" s="24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37"/>
      <c r="V79" s="35">
        <f t="shared" si="2"/>
        <v>0</v>
      </c>
      <c r="W79" s="24">
        <f>IF(COUNTIF(B$4:B79,B79)&gt;1,0,IF(B79=0,V79,SUMIF(B$4:B$165,B79,V$4:V$165)))</f>
        <v>0</v>
      </c>
    </row>
    <row r="80" spans="1:23" ht="13.9" customHeight="1">
      <c r="A80" s="22">
        <v>82</v>
      </c>
      <c r="B80" s="25" t="s">
        <v>223</v>
      </c>
      <c r="C80" s="5" t="s">
        <v>227</v>
      </c>
      <c r="D80" s="5"/>
      <c r="E80" s="54"/>
      <c r="F80" s="5" t="s">
        <v>228</v>
      </c>
      <c r="G80" s="5" t="s">
        <v>229</v>
      </c>
      <c r="H80" s="7">
        <v>1792</v>
      </c>
      <c r="I80" s="26" t="s">
        <v>35</v>
      </c>
      <c r="J80" s="24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37"/>
      <c r="V80" s="35">
        <f t="shared" si="2"/>
        <v>0</v>
      </c>
      <c r="W80" s="24">
        <f>IF(COUNTIF(B$4:B80,B80)&gt;1,0,IF(B80=0,V80,SUMIF(B$4:B$165,B80,V$4:V$165)))</f>
        <v>0</v>
      </c>
    </row>
    <row r="81" spans="1:23" ht="13.9" customHeight="1">
      <c r="A81" s="22">
        <v>83</v>
      </c>
      <c r="B81" s="25"/>
      <c r="C81" s="5" t="s">
        <v>230</v>
      </c>
      <c r="D81" s="5"/>
      <c r="E81" s="54" t="s">
        <v>27</v>
      </c>
      <c r="F81" s="5" t="s">
        <v>231</v>
      </c>
      <c r="G81" s="5" t="s">
        <v>232</v>
      </c>
      <c r="H81" s="7">
        <v>1304</v>
      </c>
      <c r="I81" s="23" t="s">
        <v>30</v>
      </c>
      <c r="J81" s="24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37"/>
      <c r="V81" s="35">
        <f t="shared" si="2"/>
        <v>0</v>
      </c>
      <c r="W81" s="24">
        <f>IF(COUNTIF(B$4:B81,B81)&gt;1,0,IF(B81=0,V81,SUMIF(B$4:B$165,B81,V$4:V$165)))</f>
        <v>0</v>
      </c>
    </row>
    <row r="82" spans="1:23" ht="13.9" customHeight="1">
      <c r="A82" s="22">
        <v>84</v>
      </c>
      <c r="B82" s="25" t="s">
        <v>233</v>
      </c>
      <c r="C82" s="5" t="s">
        <v>234</v>
      </c>
      <c r="D82" s="5"/>
      <c r="E82" s="54"/>
      <c r="F82" s="5" t="s">
        <v>235</v>
      </c>
      <c r="G82" s="5" t="s">
        <v>236</v>
      </c>
      <c r="H82" s="7">
        <v>1810</v>
      </c>
      <c r="I82" s="26" t="s">
        <v>39</v>
      </c>
      <c r="J82" s="24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37"/>
      <c r="V82" s="35">
        <f t="shared" si="2"/>
        <v>0</v>
      </c>
      <c r="W82" s="24">
        <f>IF(COUNTIF(B$4:B82,B82)&gt;1,0,IF(B82=0,V82,SUMIF(B$4:B$165,B82,V$4:V$165)))</f>
        <v>0</v>
      </c>
    </row>
    <row r="83" spans="1:23" ht="13.9" customHeight="1">
      <c r="A83" s="22">
        <v>85</v>
      </c>
      <c r="B83" s="25" t="s">
        <v>233</v>
      </c>
      <c r="C83" s="5" t="s">
        <v>237</v>
      </c>
      <c r="D83" s="5"/>
      <c r="E83" s="54"/>
      <c r="F83" s="5" t="s">
        <v>159</v>
      </c>
      <c r="G83" s="5" t="s">
        <v>236</v>
      </c>
      <c r="H83" s="7">
        <v>1813</v>
      </c>
      <c r="I83" s="26" t="s">
        <v>39</v>
      </c>
      <c r="J83" s="24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37"/>
      <c r="V83" s="35">
        <f t="shared" si="2"/>
        <v>0</v>
      </c>
      <c r="W83" s="24">
        <f>IF(COUNTIF(B$4:B83,B83)&gt;1,0,IF(B83=0,V83,SUMIF(B$4:B$165,B83,V$4:V$165)))</f>
        <v>0</v>
      </c>
    </row>
    <row r="84" spans="1:23" ht="13.9" customHeight="1">
      <c r="A84" s="22">
        <v>86</v>
      </c>
      <c r="B84" s="25" t="s">
        <v>233</v>
      </c>
      <c r="C84" s="5" t="s">
        <v>238</v>
      </c>
      <c r="D84" s="5"/>
      <c r="E84" s="54"/>
      <c r="F84" s="5" t="s">
        <v>239</v>
      </c>
      <c r="G84" s="5" t="s">
        <v>236</v>
      </c>
      <c r="H84" s="7">
        <v>1814</v>
      </c>
      <c r="I84" s="26" t="s">
        <v>39</v>
      </c>
      <c r="J84" s="24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37"/>
      <c r="V84" s="35">
        <f t="shared" si="2"/>
        <v>0</v>
      </c>
      <c r="W84" s="24">
        <f>IF(COUNTIF(B$4:B84,B84)&gt;1,0,IF(B84=0,V84,SUMIF(B$4:B$165,B84,V$4:V$165)))</f>
        <v>0</v>
      </c>
    </row>
    <row r="85" spans="1:23" ht="13.9" customHeight="1">
      <c r="A85" s="22">
        <v>87</v>
      </c>
      <c r="B85" s="25" t="s">
        <v>233</v>
      </c>
      <c r="C85" s="5" t="s">
        <v>240</v>
      </c>
      <c r="D85" s="5"/>
      <c r="E85" s="54"/>
      <c r="F85" s="5" t="s">
        <v>159</v>
      </c>
      <c r="G85" s="5" t="s">
        <v>236</v>
      </c>
      <c r="H85" s="7">
        <v>1808</v>
      </c>
      <c r="I85" s="26" t="s">
        <v>39</v>
      </c>
      <c r="J85" s="24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37"/>
      <c r="V85" s="35">
        <f t="shared" si="2"/>
        <v>0</v>
      </c>
      <c r="W85" s="24">
        <f>IF(COUNTIF(B$4:B85,B85)&gt;1,0,IF(B85=0,V85,SUMIF(B$4:B$165,B85,V$4:V$165)))</f>
        <v>0</v>
      </c>
    </row>
    <row r="86" spans="1:23" ht="13.9" customHeight="1">
      <c r="A86" s="22">
        <v>88</v>
      </c>
      <c r="B86" s="25" t="s">
        <v>233</v>
      </c>
      <c r="C86" s="5" t="s">
        <v>241</v>
      </c>
      <c r="D86" s="5"/>
      <c r="E86" s="54"/>
      <c r="F86" s="5" t="s">
        <v>242</v>
      </c>
      <c r="G86" s="5" t="s">
        <v>236</v>
      </c>
      <c r="H86" s="7">
        <v>1812</v>
      </c>
      <c r="I86" s="26" t="s">
        <v>39</v>
      </c>
      <c r="J86" s="24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37"/>
      <c r="V86" s="35">
        <f t="shared" si="2"/>
        <v>0</v>
      </c>
      <c r="W86" s="24">
        <f>IF(COUNTIF(B$4:B86,B86)&gt;1,0,IF(B86=0,V86,SUMIF(B$4:B$165,B86,V$4:V$165)))</f>
        <v>0</v>
      </c>
    </row>
    <row r="87" spans="1:23" ht="13.9" customHeight="1">
      <c r="A87" s="22">
        <v>89</v>
      </c>
      <c r="B87" s="25" t="s">
        <v>233</v>
      </c>
      <c r="C87" s="5" t="s">
        <v>243</v>
      </c>
      <c r="D87" s="5"/>
      <c r="E87" s="54"/>
      <c r="F87" s="5" t="s">
        <v>127</v>
      </c>
      <c r="G87" s="5" t="s">
        <v>236</v>
      </c>
      <c r="H87" s="7">
        <v>1809</v>
      </c>
      <c r="I87" s="26" t="s">
        <v>39</v>
      </c>
      <c r="J87" s="24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37"/>
      <c r="V87" s="35">
        <f t="shared" si="2"/>
        <v>0</v>
      </c>
      <c r="W87" s="24">
        <f>IF(COUNTIF(B$4:B87,B87)&gt;1,0,IF(B87=0,V87,SUMIF(B$4:B$165,B87,V$4:V$165)))</f>
        <v>0</v>
      </c>
    </row>
    <row r="88" spans="1:23" ht="13.9" customHeight="1">
      <c r="A88" s="22">
        <v>90</v>
      </c>
      <c r="B88" s="25"/>
      <c r="C88" s="5" t="s">
        <v>244</v>
      </c>
      <c r="D88" s="5"/>
      <c r="E88" s="54" t="s">
        <v>27</v>
      </c>
      <c r="F88" s="5" t="s">
        <v>245</v>
      </c>
      <c r="G88" s="5" t="s">
        <v>246</v>
      </c>
      <c r="H88" s="7">
        <v>1785</v>
      </c>
      <c r="I88" s="26" t="s">
        <v>39</v>
      </c>
      <c r="J88" s="24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37"/>
      <c r="V88" s="35">
        <f t="shared" si="2"/>
        <v>0</v>
      </c>
      <c r="W88" s="24">
        <f>IF(COUNTIF(B$4:B88,B88)&gt;1,0,IF(B88=0,V88,SUMIF(B$4:B$165,B88,V$4:V$165)))</f>
        <v>0</v>
      </c>
    </row>
    <row r="89" spans="1:23" ht="13.9" customHeight="1">
      <c r="A89" s="22">
        <v>91</v>
      </c>
      <c r="B89" s="25" t="s">
        <v>247</v>
      </c>
      <c r="C89" s="5" t="s">
        <v>248</v>
      </c>
      <c r="D89" s="5"/>
      <c r="E89" s="54"/>
      <c r="F89" s="5" t="s">
        <v>117</v>
      </c>
      <c r="G89" s="5" t="s">
        <v>249</v>
      </c>
      <c r="H89" s="7">
        <v>1801</v>
      </c>
      <c r="I89" s="26" t="s">
        <v>39</v>
      </c>
      <c r="J89" s="24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37"/>
      <c r="V89" s="35">
        <f t="shared" si="2"/>
        <v>0</v>
      </c>
      <c r="W89" s="24">
        <f>IF(COUNTIF(B$4:B89,B89)&gt;1,0,IF(B89=0,V89,SUMIF(B$4:B$165,B89,V$4:V$165)))</f>
        <v>0</v>
      </c>
    </row>
    <row r="90" spans="1:23" ht="13.9" customHeight="1">
      <c r="A90" s="22">
        <v>92</v>
      </c>
      <c r="B90" s="25"/>
      <c r="C90" s="5" t="s">
        <v>250</v>
      </c>
      <c r="D90" s="5"/>
      <c r="E90" s="54" t="s">
        <v>27</v>
      </c>
      <c r="F90" s="5" t="s">
        <v>251</v>
      </c>
      <c r="G90" s="5" t="s">
        <v>252</v>
      </c>
      <c r="H90" s="7">
        <v>1120</v>
      </c>
      <c r="I90" s="23" t="s">
        <v>30</v>
      </c>
      <c r="J90" s="24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37"/>
      <c r="V90" s="35">
        <f t="shared" si="2"/>
        <v>0</v>
      </c>
      <c r="W90" s="24">
        <f>IF(COUNTIF(B$4:B90,B90)&gt;1,0,IF(B90=0,V90,SUMIF(B$4:B$165,B90,V$4:V$165)))</f>
        <v>0</v>
      </c>
    </row>
    <row r="91" spans="1:23" ht="13.9" customHeight="1">
      <c r="A91" s="43">
        <v>93</v>
      </c>
      <c r="B91" s="44" t="s">
        <v>253</v>
      </c>
      <c r="C91" s="45" t="s">
        <v>254</v>
      </c>
      <c r="D91" s="45"/>
      <c r="E91" s="54"/>
      <c r="F91" s="45" t="s">
        <v>218</v>
      </c>
      <c r="G91" s="45" t="s">
        <v>255</v>
      </c>
      <c r="H91" s="46">
        <v>1798</v>
      </c>
      <c r="I91" s="47" t="s">
        <v>78</v>
      </c>
      <c r="J91" s="40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2"/>
      <c r="V91" s="35">
        <f t="shared" si="2"/>
        <v>0</v>
      </c>
      <c r="W91" s="24">
        <f>IF(COUNTIF(B$4:B91,B91)&gt;1,0,IF(B91=0,V91,SUMIF(B$4:B$165,B91,V$4:V$165)))</f>
        <v>0</v>
      </c>
    </row>
    <row r="92" spans="1:23" ht="13.9" customHeight="1">
      <c r="A92" s="22">
        <v>94</v>
      </c>
      <c r="B92" s="25" t="s">
        <v>253</v>
      </c>
      <c r="C92" s="5" t="s">
        <v>256</v>
      </c>
      <c r="D92" s="5"/>
      <c r="E92" s="54" t="s">
        <v>27</v>
      </c>
      <c r="F92" s="5" t="s">
        <v>218</v>
      </c>
      <c r="G92" s="5" t="s">
        <v>257</v>
      </c>
      <c r="H92" s="7">
        <v>1228</v>
      </c>
      <c r="I92" s="23" t="s">
        <v>30</v>
      </c>
      <c r="J92" s="24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37"/>
      <c r="V92" s="35">
        <f t="shared" si="2"/>
        <v>0</v>
      </c>
      <c r="W92" s="24">
        <f>IF(COUNTIF(B$4:B92,B92)&gt;1,0,IF(B92=0,V92,SUMIF(B$4:B$165,B92,V$4:V$165)))</f>
        <v>0</v>
      </c>
    </row>
    <row r="93" spans="1:23" ht="13.9" customHeight="1">
      <c r="A93" s="22">
        <v>95</v>
      </c>
      <c r="B93" s="25"/>
      <c r="C93" s="5" t="s">
        <v>258</v>
      </c>
      <c r="D93" s="5"/>
      <c r="E93" s="54" t="s">
        <v>27</v>
      </c>
      <c r="F93" s="5" t="s">
        <v>259</v>
      </c>
      <c r="G93" s="5" t="s">
        <v>260</v>
      </c>
      <c r="H93" s="7">
        <v>1122</v>
      </c>
      <c r="I93" s="23" t="s">
        <v>30</v>
      </c>
      <c r="J93" s="24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37"/>
      <c r="V93" s="35">
        <f t="shared" si="2"/>
        <v>0</v>
      </c>
      <c r="W93" s="24">
        <f>IF(COUNTIF(B$4:B93,B93)&gt;1,0,IF(B93=0,V93,SUMIF(B$4:B$165,B93,V$4:V$165)))</f>
        <v>0</v>
      </c>
    </row>
    <row r="94" spans="1:23" ht="13.9" customHeight="1">
      <c r="A94" s="22">
        <v>96</v>
      </c>
      <c r="B94" s="25"/>
      <c r="C94" s="5" t="s">
        <v>261</v>
      </c>
      <c r="D94" s="5"/>
      <c r="E94" s="54" t="s">
        <v>27</v>
      </c>
      <c r="F94" s="5" t="s">
        <v>262</v>
      </c>
      <c r="G94" s="5" t="s">
        <v>263</v>
      </c>
      <c r="H94" s="7">
        <v>1123</v>
      </c>
      <c r="I94" s="23" t="s">
        <v>30</v>
      </c>
      <c r="J94" s="24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37"/>
      <c r="V94" s="35">
        <f t="shared" si="2"/>
        <v>0</v>
      </c>
      <c r="W94" s="24">
        <f>IF(COUNTIF(B$4:B94,B94)&gt;1,0,IF(B94=0,V94,SUMIF(B$4:B$165,B94,V$4:V$165)))</f>
        <v>0</v>
      </c>
    </row>
    <row r="95" spans="1:23" ht="13.9" customHeight="1">
      <c r="A95" s="22">
        <v>97</v>
      </c>
      <c r="B95" s="25"/>
      <c r="C95" s="5" t="s">
        <v>264</v>
      </c>
      <c r="D95" s="5"/>
      <c r="E95" s="54"/>
      <c r="F95" s="5" t="s">
        <v>265</v>
      </c>
      <c r="G95" s="5" t="s">
        <v>266</v>
      </c>
      <c r="H95" s="7">
        <v>1820</v>
      </c>
      <c r="I95" s="26" t="s">
        <v>39</v>
      </c>
      <c r="J95" s="24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37"/>
      <c r="V95" s="35">
        <f t="shared" si="2"/>
        <v>0</v>
      </c>
      <c r="W95" s="24">
        <f>IF(COUNTIF(B$4:B95,B95)&gt;1,0,IF(B95=0,V95,SUMIF(B$4:B$165,B95,V$4:V$165)))</f>
        <v>0</v>
      </c>
    </row>
    <row r="96" spans="1:23" ht="13.9" customHeight="1">
      <c r="A96" s="22">
        <v>98</v>
      </c>
      <c r="B96" s="25"/>
      <c r="C96" s="5" t="s">
        <v>267</v>
      </c>
      <c r="D96" s="5"/>
      <c r="E96" s="54"/>
      <c r="F96" s="5" t="s">
        <v>268</v>
      </c>
      <c r="G96" s="5" t="s">
        <v>269</v>
      </c>
      <c r="H96" s="7">
        <v>1839</v>
      </c>
      <c r="I96" s="26" t="s">
        <v>39</v>
      </c>
      <c r="J96" s="24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37"/>
      <c r="V96" s="35">
        <f t="shared" si="2"/>
        <v>0</v>
      </c>
      <c r="W96" s="24">
        <f>IF(COUNTIF(B$4:B96,B96)&gt;1,0,IF(B96=0,V96,SUMIF(B$4:B$165,B96,V$4:V$165)))</f>
        <v>0</v>
      </c>
    </row>
    <row r="97" spans="1:23" ht="13.9" customHeight="1">
      <c r="A97" s="22">
        <v>99</v>
      </c>
      <c r="B97" s="25" t="s">
        <v>270</v>
      </c>
      <c r="C97" s="5" t="s">
        <v>271</v>
      </c>
      <c r="D97" s="5"/>
      <c r="E97" s="54"/>
      <c r="F97" s="5" t="s">
        <v>272</v>
      </c>
      <c r="G97" s="5" t="s">
        <v>273</v>
      </c>
      <c r="H97" s="7">
        <v>1678</v>
      </c>
      <c r="I97" s="26" t="s">
        <v>39</v>
      </c>
      <c r="J97" s="24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37"/>
      <c r="V97" s="35">
        <f t="shared" si="2"/>
        <v>0</v>
      </c>
      <c r="W97" s="24">
        <f>IF(COUNTIF(B$4:B97,B97)&gt;1,0,IF(B97=0,V97,SUMIF(B$4:B$165,B97,V$4:V$165)))</f>
        <v>0</v>
      </c>
    </row>
    <row r="98" spans="1:23" ht="13.9" customHeight="1">
      <c r="A98" s="22">
        <v>100</v>
      </c>
      <c r="B98" s="25" t="s">
        <v>270</v>
      </c>
      <c r="C98" s="5" t="s">
        <v>271</v>
      </c>
      <c r="D98" s="5"/>
      <c r="E98" s="54"/>
      <c r="F98" s="5" t="s">
        <v>274</v>
      </c>
      <c r="G98" s="5" t="s">
        <v>273</v>
      </c>
      <c r="H98" s="7">
        <v>1816</v>
      </c>
      <c r="I98" s="26" t="s">
        <v>39</v>
      </c>
      <c r="J98" s="24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37"/>
      <c r="V98" s="35">
        <f t="shared" si="2"/>
        <v>0</v>
      </c>
      <c r="W98" s="24">
        <f>IF(COUNTIF(B$4:B98,B98)&gt;1,0,IF(B98=0,V98,SUMIF(B$4:B$165,B98,V$4:V$165)))</f>
        <v>0</v>
      </c>
    </row>
    <row r="99" spans="1:23" ht="13.9" customHeight="1">
      <c r="A99" s="22">
        <v>101</v>
      </c>
      <c r="B99" s="25"/>
      <c r="C99" s="5" t="s">
        <v>275</v>
      </c>
      <c r="D99" s="5"/>
      <c r="E99" s="54"/>
      <c r="F99" s="5" t="s">
        <v>117</v>
      </c>
      <c r="G99" s="5" t="s">
        <v>276</v>
      </c>
      <c r="H99" s="7">
        <v>1815</v>
      </c>
      <c r="I99" s="26" t="s">
        <v>39</v>
      </c>
      <c r="J99" s="24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37"/>
      <c r="V99" s="35">
        <f t="shared" si="2"/>
        <v>0</v>
      </c>
      <c r="W99" s="24">
        <f>IF(COUNTIF(B$4:B99,B99)&gt;1,0,IF(B99=0,V99,SUMIF(B$4:B$165,B99,V$4:V$165)))</f>
        <v>0</v>
      </c>
    </row>
    <row r="100" spans="1:23" ht="13.9" customHeight="1">
      <c r="A100" s="22">
        <v>102</v>
      </c>
      <c r="B100" s="25"/>
      <c r="C100" s="5" t="s">
        <v>277</v>
      </c>
      <c r="D100" s="5"/>
      <c r="E100" s="54"/>
      <c r="F100" s="5" t="s">
        <v>278</v>
      </c>
      <c r="G100" s="5" t="s">
        <v>279</v>
      </c>
      <c r="H100" s="7">
        <v>1779</v>
      </c>
      <c r="I100" s="23" t="s">
        <v>30</v>
      </c>
      <c r="J100" s="24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37"/>
      <c r="V100" s="35">
        <f t="shared" si="2"/>
        <v>0</v>
      </c>
      <c r="W100" s="24">
        <f>IF(COUNTIF(B$4:B100,B100)&gt;1,0,IF(B100=0,V100,SUMIF(B$4:B$165,B100,V$4:V$165)))</f>
        <v>0</v>
      </c>
    </row>
    <row r="101" spans="1:23" ht="13.9" customHeight="1">
      <c r="A101" s="22">
        <v>104</v>
      </c>
      <c r="B101" s="25"/>
      <c r="C101" s="5" t="s">
        <v>280</v>
      </c>
      <c r="D101" s="5"/>
      <c r="E101" s="54" t="s">
        <v>27</v>
      </c>
      <c r="F101" s="5" t="s">
        <v>281</v>
      </c>
      <c r="G101" s="5" t="s">
        <v>282</v>
      </c>
      <c r="H101" s="7">
        <v>1285</v>
      </c>
      <c r="I101" s="23" t="s">
        <v>30</v>
      </c>
      <c r="J101" s="24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37"/>
      <c r="V101" s="35">
        <f t="shared" si="2"/>
        <v>0</v>
      </c>
      <c r="W101" s="24">
        <f>IF(COUNTIF(B$4:B101,B101)&gt;1,0,IF(B101=0,V101,SUMIF(B$4:B$165,B101,V$4:V$165)))</f>
        <v>0</v>
      </c>
    </row>
    <row r="102" spans="1:23" ht="13.9" customHeight="1">
      <c r="A102" s="22">
        <v>105</v>
      </c>
      <c r="B102" s="25"/>
      <c r="C102" s="5" t="s">
        <v>283</v>
      </c>
      <c r="D102" s="5"/>
      <c r="E102" s="54"/>
      <c r="F102" s="5" t="s">
        <v>47</v>
      </c>
      <c r="G102" s="5" t="s">
        <v>284</v>
      </c>
      <c r="H102" s="7">
        <v>1721</v>
      </c>
      <c r="I102" s="26" t="s">
        <v>39</v>
      </c>
      <c r="J102" s="24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37"/>
      <c r="V102" s="35">
        <f t="shared" si="2"/>
        <v>0</v>
      </c>
      <c r="W102" s="24">
        <f>IF(COUNTIF(B$4:B102,B102)&gt;1,0,IF(B102=0,V102,SUMIF(B$4:B$165,B102,V$4:V$165)))</f>
        <v>0</v>
      </c>
    </row>
    <row r="103" spans="1:23" ht="13.9" customHeight="1">
      <c r="A103" s="22">
        <v>106</v>
      </c>
      <c r="B103" s="25"/>
      <c r="C103" s="5" t="s">
        <v>285</v>
      </c>
      <c r="D103" s="5"/>
      <c r="E103" s="54"/>
      <c r="F103" s="5" t="s">
        <v>286</v>
      </c>
      <c r="G103" s="5" t="s">
        <v>287</v>
      </c>
      <c r="H103" s="7">
        <v>1503</v>
      </c>
      <c r="I103" s="26" t="s">
        <v>39</v>
      </c>
      <c r="J103" s="24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37"/>
      <c r="V103" s="35">
        <f t="shared" si="2"/>
        <v>0</v>
      </c>
      <c r="W103" s="24">
        <f>IF(COUNTIF(B$4:B103,B103)&gt;1,0,IF(B103=0,V103,SUMIF(B$4:B$165,B103,V$4:V$165)))</f>
        <v>0</v>
      </c>
    </row>
    <row r="104" spans="1:23" ht="13.9" customHeight="1">
      <c r="A104" s="22">
        <v>107</v>
      </c>
      <c r="B104" s="25" t="s">
        <v>288</v>
      </c>
      <c r="C104" s="5" t="s">
        <v>289</v>
      </c>
      <c r="D104" s="5"/>
      <c r="E104" s="54" t="s">
        <v>27</v>
      </c>
      <c r="F104" s="5" t="s">
        <v>290</v>
      </c>
      <c r="G104" s="5" t="s">
        <v>291</v>
      </c>
      <c r="H104" s="7">
        <v>1141</v>
      </c>
      <c r="I104" s="23" t="s">
        <v>30</v>
      </c>
      <c r="J104" s="24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37"/>
      <c r="V104" s="35">
        <f t="shared" si="2"/>
        <v>0</v>
      </c>
      <c r="W104" s="24">
        <f>IF(COUNTIF(B$4:B104,B104)&gt;1,0,IF(B104=0,V104,SUMIF(B$4:B$165,B104,V$4:V$165)))</f>
        <v>0</v>
      </c>
    </row>
    <row r="105" spans="1:23" ht="13.9" customHeight="1">
      <c r="A105" s="22">
        <v>108</v>
      </c>
      <c r="B105" s="25" t="s">
        <v>288</v>
      </c>
      <c r="C105" s="5" t="s">
        <v>289</v>
      </c>
      <c r="D105" s="5"/>
      <c r="E105" s="54" t="s">
        <v>27</v>
      </c>
      <c r="F105" s="5" t="s">
        <v>292</v>
      </c>
      <c r="G105" s="5" t="s">
        <v>291</v>
      </c>
      <c r="H105" s="7">
        <v>1613</v>
      </c>
      <c r="I105" s="26" t="s">
        <v>78</v>
      </c>
      <c r="J105" s="24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37"/>
      <c r="V105" s="35">
        <f t="shared" si="2"/>
        <v>0</v>
      </c>
      <c r="W105" s="24">
        <f>IF(COUNTIF(B$4:B105,B105)&gt;1,0,IF(B105=0,V105,SUMIF(B$4:B$165,B105,V$4:V$165)))</f>
        <v>0</v>
      </c>
    </row>
    <row r="106" spans="1:23" ht="13.9" customHeight="1">
      <c r="A106" s="22">
        <v>111</v>
      </c>
      <c r="B106" s="25"/>
      <c r="C106" s="5" t="s">
        <v>293</v>
      </c>
      <c r="D106" s="5"/>
      <c r="E106" s="54"/>
      <c r="F106" s="5" t="s">
        <v>294</v>
      </c>
      <c r="G106" s="5" t="s">
        <v>295</v>
      </c>
      <c r="H106" s="7">
        <v>1858</v>
      </c>
      <c r="I106" s="26" t="s">
        <v>39</v>
      </c>
      <c r="J106" s="24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37"/>
      <c r="V106" s="35">
        <f t="shared" si="2"/>
        <v>0</v>
      </c>
      <c r="W106" s="24">
        <f>IF(COUNTIF(B$4:B106,B106)&gt;1,0,IF(B106=0,V106,SUMIF(B$4:B$165,B106,V$4:V$165)))</f>
        <v>0</v>
      </c>
    </row>
    <row r="107" spans="1:23" ht="13.9" customHeight="1">
      <c r="A107" s="22">
        <v>109</v>
      </c>
      <c r="B107" s="25" t="s">
        <v>35</v>
      </c>
      <c r="C107" s="5" t="s">
        <v>296</v>
      </c>
      <c r="D107" s="5"/>
      <c r="E107" s="54" t="s">
        <v>27</v>
      </c>
      <c r="F107" s="5" t="s">
        <v>212</v>
      </c>
      <c r="G107" s="5" t="s">
        <v>297</v>
      </c>
      <c r="H107" s="7">
        <v>1142</v>
      </c>
      <c r="I107" s="26" t="s">
        <v>39</v>
      </c>
      <c r="J107" s="24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37"/>
      <c r="V107" s="35">
        <f t="shared" si="2"/>
        <v>0</v>
      </c>
      <c r="W107" s="24">
        <f>IF(COUNTIF(B$4:B107,B107)&gt;1,0,IF(B107=0,V107,SUMIF(B$4:B$165,B107,V$4:V$165)))</f>
        <v>0</v>
      </c>
    </row>
    <row r="108" spans="1:23" ht="13.9" customHeight="1">
      <c r="A108" s="22">
        <v>110</v>
      </c>
      <c r="B108" s="25" t="s">
        <v>35</v>
      </c>
      <c r="C108" s="5" t="s">
        <v>298</v>
      </c>
      <c r="D108" s="5"/>
      <c r="E108" s="54"/>
      <c r="F108" s="5" t="s">
        <v>299</v>
      </c>
      <c r="G108" s="5" t="s">
        <v>300</v>
      </c>
      <c r="H108" s="7">
        <v>1759</v>
      </c>
      <c r="I108" s="26" t="s">
        <v>39</v>
      </c>
      <c r="J108" s="24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37"/>
      <c r="V108" s="35">
        <f t="shared" si="2"/>
        <v>0</v>
      </c>
      <c r="W108" s="24">
        <f>IF(COUNTIF(B$4:B108,B108)&gt;1,0,IF(B108=0,V108,SUMIF(B$4:B$165,B108,V$4:V$165)))</f>
        <v>0</v>
      </c>
    </row>
    <row r="109" spans="1:23" ht="13.9" customHeight="1">
      <c r="A109" s="22">
        <v>112</v>
      </c>
      <c r="B109" s="25"/>
      <c r="C109" s="5" t="s">
        <v>301</v>
      </c>
      <c r="D109" s="5"/>
      <c r="E109" s="54"/>
      <c r="F109" s="5" t="s">
        <v>302</v>
      </c>
      <c r="G109" s="5" t="s">
        <v>303</v>
      </c>
      <c r="H109" s="7">
        <v>1771</v>
      </c>
      <c r="I109" s="26" t="s">
        <v>39</v>
      </c>
      <c r="J109" s="24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37"/>
      <c r="V109" s="35">
        <f t="shared" si="2"/>
        <v>0</v>
      </c>
      <c r="W109" s="24">
        <f>IF(COUNTIF(B$4:B109,B109)&gt;1,0,IF(B109=0,V109,SUMIF(B$4:B$165,B109,V$4:V$165)))</f>
        <v>0</v>
      </c>
    </row>
    <row r="110" spans="1:23" ht="13.9" customHeight="1">
      <c r="A110" s="22">
        <v>113</v>
      </c>
      <c r="B110" s="25"/>
      <c r="C110" s="5" t="s">
        <v>304</v>
      </c>
      <c r="D110" s="5"/>
      <c r="E110" s="54" t="s">
        <v>27</v>
      </c>
      <c r="F110" s="5" t="s">
        <v>305</v>
      </c>
      <c r="G110" s="5" t="s">
        <v>306</v>
      </c>
      <c r="H110" s="7">
        <v>1681</v>
      </c>
      <c r="I110" s="26" t="s">
        <v>39</v>
      </c>
      <c r="J110" s="24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37"/>
      <c r="V110" s="35">
        <f t="shared" si="2"/>
        <v>0</v>
      </c>
      <c r="W110" s="24">
        <f>IF(COUNTIF(B$4:B110,B110)&gt;1,0,IF(B110=0,V110,SUMIF(B$4:B$165,B110,V$4:V$165)))</f>
        <v>0</v>
      </c>
    </row>
    <row r="111" spans="1:23" ht="13.9" customHeight="1">
      <c r="A111" s="22">
        <v>114</v>
      </c>
      <c r="B111" s="25"/>
      <c r="C111" s="5" t="s">
        <v>307</v>
      </c>
      <c r="D111" s="5"/>
      <c r="E111" s="54"/>
      <c r="F111" s="5" t="s">
        <v>308</v>
      </c>
      <c r="G111" s="5" t="s">
        <v>309</v>
      </c>
      <c r="H111" s="7">
        <v>1866</v>
      </c>
      <c r="I111" s="26" t="s">
        <v>39</v>
      </c>
      <c r="J111" s="24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37"/>
      <c r="V111" s="35">
        <f t="shared" si="2"/>
        <v>0</v>
      </c>
      <c r="W111" s="24">
        <f>IF(COUNTIF(B$4:B111,B111)&gt;1,0,IF(B111=0,V111,SUMIF(B$4:B$165,B111,V$4:V$165)))</f>
        <v>0</v>
      </c>
    </row>
    <row r="112" spans="1:23" ht="13.9" customHeight="1">
      <c r="A112" s="22">
        <v>115</v>
      </c>
      <c r="B112" s="25" t="s">
        <v>31</v>
      </c>
      <c r="C112" s="5" t="s">
        <v>310</v>
      </c>
      <c r="D112" s="5"/>
      <c r="E112" s="54"/>
      <c r="F112" s="5" t="s">
        <v>311</v>
      </c>
      <c r="G112" s="5" t="s">
        <v>312</v>
      </c>
      <c r="H112" s="7">
        <v>1152</v>
      </c>
      <c r="I112" s="23" t="s">
        <v>30</v>
      </c>
      <c r="J112" s="24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37"/>
      <c r="V112" s="35">
        <f t="shared" si="2"/>
        <v>0</v>
      </c>
      <c r="W112" s="24">
        <f>IF(COUNTIF(B$4:B112,B112)&gt;1,0,IF(B112=0,V112,SUMIF(B$4:B$165,B112,V$4:V$165)))</f>
        <v>0</v>
      </c>
    </row>
    <row r="113" spans="1:23" ht="13.9" customHeight="1">
      <c r="A113" s="22">
        <v>116</v>
      </c>
      <c r="B113" s="25" t="s">
        <v>31</v>
      </c>
      <c r="C113" s="5" t="s">
        <v>313</v>
      </c>
      <c r="D113" s="5"/>
      <c r="E113" s="54"/>
      <c r="F113" s="5" t="s">
        <v>314</v>
      </c>
      <c r="G113" s="5" t="s">
        <v>315</v>
      </c>
      <c r="H113" s="7">
        <v>1626</v>
      </c>
      <c r="I113" s="26" t="s">
        <v>35</v>
      </c>
      <c r="J113" s="24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37"/>
      <c r="V113" s="35">
        <f t="shared" si="2"/>
        <v>0</v>
      </c>
      <c r="W113" s="24">
        <f>IF(COUNTIF(B$4:B113,B113)&gt;1,0,IF(B113=0,V113,SUMIF(B$4:B$165,B113,V$4:V$165)))</f>
        <v>0</v>
      </c>
    </row>
    <row r="114" spans="1:23" ht="13.9" customHeight="1">
      <c r="A114" s="22">
        <v>117</v>
      </c>
      <c r="B114" s="25" t="s">
        <v>316</v>
      </c>
      <c r="C114" s="5" t="s">
        <v>317</v>
      </c>
      <c r="D114" s="5"/>
      <c r="E114" s="54"/>
      <c r="F114" s="5" t="s">
        <v>156</v>
      </c>
      <c r="G114" s="5" t="s">
        <v>318</v>
      </c>
      <c r="H114" s="7">
        <v>1824</v>
      </c>
      <c r="I114" s="26" t="s">
        <v>39</v>
      </c>
      <c r="J114" s="24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37"/>
      <c r="V114" s="35">
        <f t="shared" si="2"/>
        <v>0</v>
      </c>
      <c r="W114" s="24">
        <f>IF(COUNTIF(B$4:B114,B114)&gt;1,0,IF(B114=0,V114,SUMIF(B$4:B$165,B114,V$4:V$165)))</f>
        <v>0</v>
      </c>
    </row>
    <row r="115" spans="1:23" ht="13.9" customHeight="1">
      <c r="A115" s="22">
        <v>118</v>
      </c>
      <c r="B115" s="25" t="s">
        <v>316</v>
      </c>
      <c r="C115" s="5" t="s">
        <v>317</v>
      </c>
      <c r="D115" s="5"/>
      <c r="E115" s="54"/>
      <c r="F115" s="5" t="s">
        <v>281</v>
      </c>
      <c r="G115" s="5" t="s">
        <v>318</v>
      </c>
      <c r="H115" s="7">
        <v>1825</v>
      </c>
      <c r="I115" s="26" t="s">
        <v>39</v>
      </c>
      <c r="J115" s="24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37"/>
      <c r="V115" s="35">
        <f t="shared" si="2"/>
        <v>0</v>
      </c>
      <c r="W115" s="24">
        <f>IF(COUNTIF(B$4:B115,B115)&gt;1,0,IF(B115=0,V115,SUMIF(B$4:B$165,B115,V$4:V$165)))</f>
        <v>0</v>
      </c>
    </row>
    <row r="116" spans="1:23" ht="13.9" customHeight="1">
      <c r="A116" s="22">
        <v>119</v>
      </c>
      <c r="B116" s="25" t="s">
        <v>316</v>
      </c>
      <c r="C116" s="5" t="s">
        <v>317</v>
      </c>
      <c r="D116" s="5"/>
      <c r="E116" s="54"/>
      <c r="F116" s="5" t="s">
        <v>159</v>
      </c>
      <c r="G116" s="5" t="s">
        <v>318</v>
      </c>
      <c r="H116" s="7">
        <v>1826</v>
      </c>
      <c r="I116" s="26" t="s">
        <v>39</v>
      </c>
      <c r="J116" s="24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37"/>
      <c r="V116" s="35">
        <f t="shared" si="2"/>
        <v>0</v>
      </c>
      <c r="W116" s="24">
        <f>IF(COUNTIF(B$4:B116,B116)&gt;1,0,IF(B116=0,V116,SUMIF(B$4:B$165,B116,V$4:V$165)))</f>
        <v>0</v>
      </c>
    </row>
    <row r="117" spans="1:23" ht="13.9" customHeight="1">
      <c r="A117" s="22">
        <v>120</v>
      </c>
      <c r="B117" s="25" t="s">
        <v>316</v>
      </c>
      <c r="C117" s="5" t="s">
        <v>317</v>
      </c>
      <c r="D117" s="5"/>
      <c r="E117" s="54"/>
      <c r="F117" s="5" t="s">
        <v>235</v>
      </c>
      <c r="G117" s="5" t="s">
        <v>318</v>
      </c>
      <c r="H117" s="7">
        <v>1827</v>
      </c>
      <c r="I117" s="26" t="s">
        <v>39</v>
      </c>
      <c r="J117" s="24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37"/>
      <c r="V117" s="35">
        <f t="shared" si="2"/>
        <v>0</v>
      </c>
      <c r="W117" s="24">
        <f>IF(COUNTIF(B$4:B117,B117)&gt;1,0,IF(B117=0,V117,SUMIF(B$4:B$165,B117,V$4:V$165)))</f>
        <v>0</v>
      </c>
    </row>
    <row r="118" spans="1:23" ht="13.9" customHeight="1">
      <c r="A118" s="22">
        <v>121</v>
      </c>
      <c r="B118" s="25" t="s">
        <v>316</v>
      </c>
      <c r="C118" s="5" t="s">
        <v>317</v>
      </c>
      <c r="D118" s="5"/>
      <c r="E118" s="54"/>
      <c r="F118" s="5" t="s">
        <v>162</v>
      </c>
      <c r="G118" s="5" t="s">
        <v>318</v>
      </c>
      <c r="H118" s="7">
        <v>1828</v>
      </c>
      <c r="I118" s="26" t="s">
        <v>39</v>
      </c>
      <c r="J118" s="24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37"/>
      <c r="V118" s="35">
        <f t="shared" si="2"/>
        <v>0</v>
      </c>
      <c r="W118" s="24">
        <f>IF(COUNTIF(B$4:B118,B118)&gt;1,0,IF(B118=0,V118,SUMIF(B$4:B$165,B118,V$4:V$165)))</f>
        <v>0</v>
      </c>
    </row>
    <row r="119" spans="1:23" ht="13.9" customHeight="1">
      <c r="A119" s="22">
        <v>122</v>
      </c>
      <c r="B119" s="25" t="s">
        <v>205</v>
      </c>
      <c r="C119" s="5" t="s">
        <v>319</v>
      </c>
      <c r="D119" s="5"/>
      <c r="E119" s="54" t="s">
        <v>27</v>
      </c>
      <c r="F119" s="5" t="s">
        <v>320</v>
      </c>
      <c r="G119" s="5" t="s">
        <v>208</v>
      </c>
      <c r="H119" s="7">
        <v>1155</v>
      </c>
      <c r="I119" s="26" t="s">
        <v>39</v>
      </c>
      <c r="J119" s="24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37"/>
      <c r="V119" s="35">
        <f t="shared" si="2"/>
        <v>0</v>
      </c>
      <c r="W119" s="24">
        <f>IF(COUNTIF(B$4:B119,B119)&gt;1,0,IF(B119=0,V119,SUMIF(B$4:B$165,B119,V$4:V$165)))</f>
        <v>0</v>
      </c>
    </row>
    <row r="120" spans="1:23" ht="13.9" customHeight="1">
      <c r="A120" s="22">
        <v>123</v>
      </c>
      <c r="B120" s="25"/>
      <c r="C120" s="5" t="s">
        <v>321</v>
      </c>
      <c r="D120" s="5"/>
      <c r="E120" s="54" t="s">
        <v>27</v>
      </c>
      <c r="F120" s="5" t="s">
        <v>322</v>
      </c>
      <c r="G120" s="5" t="s">
        <v>323</v>
      </c>
      <c r="H120" s="7">
        <v>1340</v>
      </c>
      <c r="I120" s="23" t="s">
        <v>30</v>
      </c>
      <c r="J120" s="24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37"/>
      <c r="V120" s="35">
        <f t="shared" si="2"/>
        <v>0</v>
      </c>
      <c r="W120" s="24">
        <f>IF(COUNTIF(B$4:B120,B120)&gt;1,0,IF(B120=0,V120,SUMIF(B$4:B$165,B120,V$4:V$165)))</f>
        <v>0</v>
      </c>
    </row>
    <row r="121" spans="1:23" ht="13.9" customHeight="1">
      <c r="A121" s="22">
        <v>124</v>
      </c>
      <c r="B121" s="25"/>
      <c r="C121" s="5" t="s">
        <v>324</v>
      </c>
      <c r="D121" s="5"/>
      <c r="E121" s="54"/>
      <c r="F121" s="5" t="s">
        <v>325</v>
      </c>
      <c r="G121" s="5" t="s">
        <v>326</v>
      </c>
      <c r="H121" s="7">
        <v>1829</v>
      </c>
      <c r="I121" s="26" t="s">
        <v>39</v>
      </c>
      <c r="J121" s="24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37"/>
      <c r="V121" s="35">
        <f t="shared" si="2"/>
        <v>0</v>
      </c>
      <c r="W121" s="24">
        <f>IF(COUNTIF(B$4:B121,B121)&gt;1,0,IF(B121=0,V121,SUMIF(B$4:B$165,B121,V$4:V$165)))</f>
        <v>0</v>
      </c>
    </row>
    <row r="122" spans="1:23" ht="13.9" customHeight="1">
      <c r="A122" s="22">
        <v>125</v>
      </c>
      <c r="B122" s="25" t="s">
        <v>327</v>
      </c>
      <c r="C122" s="5" t="s">
        <v>328</v>
      </c>
      <c r="D122" s="5"/>
      <c r="E122" s="54"/>
      <c r="F122" s="5" t="s">
        <v>268</v>
      </c>
      <c r="G122" s="5" t="s">
        <v>329</v>
      </c>
      <c r="H122" s="7">
        <v>1799</v>
      </c>
      <c r="I122" s="26" t="s">
        <v>39</v>
      </c>
      <c r="J122" s="24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37"/>
      <c r="V122" s="35">
        <f t="shared" si="2"/>
        <v>0</v>
      </c>
      <c r="W122" s="24">
        <f>IF(COUNTIF(B$4:B122,B122)&gt;1,0,IF(B122=0,V122,SUMIF(B$4:B$165,B122,V$4:V$165)))</f>
        <v>0</v>
      </c>
    </row>
    <row r="123" spans="1:23" ht="13.9" customHeight="1">
      <c r="A123" s="22">
        <v>126</v>
      </c>
      <c r="B123" s="25" t="s">
        <v>327</v>
      </c>
      <c r="C123" s="5" t="s">
        <v>330</v>
      </c>
      <c r="D123" s="5"/>
      <c r="E123" s="54"/>
      <c r="F123" s="5" t="s">
        <v>268</v>
      </c>
      <c r="G123" s="5" t="s">
        <v>331</v>
      </c>
      <c r="H123" s="7">
        <v>1800</v>
      </c>
      <c r="I123" s="26" t="s">
        <v>39</v>
      </c>
      <c r="J123" s="24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37"/>
      <c r="V123" s="35">
        <f t="shared" si="2"/>
        <v>0</v>
      </c>
      <c r="W123" s="24">
        <f>IF(COUNTIF(B$4:B123,B123)&gt;1,0,IF(B123=0,V123,SUMIF(B$4:B$165,B123,V$4:V$165)))</f>
        <v>0</v>
      </c>
    </row>
    <row r="124" spans="1:23" ht="13.9" customHeight="1">
      <c r="A124" s="22">
        <v>127</v>
      </c>
      <c r="B124" s="25"/>
      <c r="C124" s="5" t="s">
        <v>332</v>
      </c>
      <c r="D124" s="5"/>
      <c r="E124" s="54"/>
      <c r="F124" s="5" t="s">
        <v>333</v>
      </c>
      <c r="G124" s="5" t="s">
        <v>334</v>
      </c>
      <c r="H124" s="7">
        <v>1711</v>
      </c>
      <c r="I124" s="23" t="s">
        <v>30</v>
      </c>
      <c r="J124" s="24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37"/>
      <c r="V124" s="35">
        <f t="shared" si="2"/>
        <v>0</v>
      </c>
      <c r="W124" s="24">
        <f>IF(COUNTIF(B$4:B124,B124)&gt;1,0,IF(B124=0,V124,SUMIF(B$4:B$165,B124,V$4:V$165)))</f>
        <v>0</v>
      </c>
    </row>
    <row r="125" spans="1:23" ht="13.9" customHeight="1">
      <c r="A125" s="22">
        <v>128</v>
      </c>
      <c r="B125" s="25" t="s">
        <v>30</v>
      </c>
      <c r="C125" s="5" t="s">
        <v>335</v>
      </c>
      <c r="D125" s="5"/>
      <c r="E125" s="54" t="s">
        <v>27</v>
      </c>
      <c r="F125" s="5" t="s">
        <v>336</v>
      </c>
      <c r="G125" s="5" t="s">
        <v>337</v>
      </c>
      <c r="H125" s="7">
        <v>1288</v>
      </c>
      <c r="I125" s="26" t="s">
        <v>35</v>
      </c>
      <c r="J125" s="24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37"/>
      <c r="V125" s="35">
        <f t="shared" si="2"/>
        <v>0</v>
      </c>
      <c r="W125" s="24">
        <f>IF(COUNTIF(B$4:B125,B125)&gt;1,0,IF(B125=0,V125,SUMIF(B$4:B$165,B125,V$4:V$165)))</f>
        <v>0</v>
      </c>
    </row>
    <row r="126" spans="1:23" ht="13.9" customHeight="1">
      <c r="A126" s="22">
        <v>129</v>
      </c>
      <c r="B126" s="25" t="s">
        <v>73</v>
      </c>
      <c r="C126" s="5" t="s">
        <v>75</v>
      </c>
      <c r="D126" s="5" t="s">
        <v>75</v>
      </c>
      <c r="E126" s="54" t="s">
        <v>27</v>
      </c>
      <c r="F126" s="5" t="s">
        <v>160</v>
      </c>
      <c r="G126" s="5" t="s">
        <v>77</v>
      </c>
      <c r="H126" s="7">
        <v>1163</v>
      </c>
      <c r="I126" s="23" t="s">
        <v>30</v>
      </c>
      <c r="J126" s="24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37"/>
      <c r="V126" s="35">
        <f t="shared" si="2"/>
        <v>0</v>
      </c>
      <c r="W126" s="24">
        <f>IF(COUNTIF(B$4:B126,B126)&gt;1,0,IF(B126=0,V126,SUMIF(B$4:B$165,B126,V$4:V$165)))</f>
        <v>0</v>
      </c>
    </row>
    <row r="127" spans="1:23" ht="13.9" customHeight="1">
      <c r="A127" s="22">
        <v>130</v>
      </c>
      <c r="B127" s="25" t="s">
        <v>73</v>
      </c>
      <c r="C127" s="5" t="s">
        <v>338</v>
      </c>
      <c r="D127" s="5" t="s">
        <v>75</v>
      </c>
      <c r="E127" s="54"/>
      <c r="F127" s="5" t="s">
        <v>339</v>
      </c>
      <c r="G127" s="5" t="s">
        <v>77</v>
      </c>
      <c r="H127" s="7">
        <v>1843</v>
      </c>
      <c r="I127" s="26" t="s">
        <v>78</v>
      </c>
      <c r="J127" s="24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37"/>
      <c r="V127" s="35">
        <f t="shared" si="2"/>
        <v>0</v>
      </c>
      <c r="W127" s="24">
        <f>IF(COUNTIF(B$4:B127,B127)&gt;1,0,IF(B127=0,V127,SUMIF(B$4:B$165,B127,V$4:V$165)))</f>
        <v>0</v>
      </c>
    </row>
    <row r="128" spans="1:23" ht="13.9" customHeight="1">
      <c r="A128" s="22">
        <v>131</v>
      </c>
      <c r="B128" s="25"/>
      <c r="C128" s="5" t="s">
        <v>340</v>
      </c>
      <c r="D128" s="5"/>
      <c r="E128" s="54"/>
      <c r="F128" s="5" t="s">
        <v>341</v>
      </c>
      <c r="G128" s="5" t="s">
        <v>342</v>
      </c>
      <c r="H128" s="7">
        <v>1169</v>
      </c>
      <c r="I128" s="26" t="s">
        <v>39</v>
      </c>
      <c r="J128" s="24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37"/>
      <c r="V128" s="35">
        <f t="shared" si="2"/>
        <v>0</v>
      </c>
      <c r="W128" s="24">
        <f>IF(COUNTIF(B$4:B128,B128)&gt;1,0,IF(B128=0,V128,SUMIF(B$4:B$165,B128,V$4:V$165)))</f>
        <v>0</v>
      </c>
    </row>
    <row r="129" spans="1:23" ht="13.9" customHeight="1">
      <c r="A129" s="22">
        <v>132</v>
      </c>
      <c r="B129" s="25" t="s">
        <v>247</v>
      </c>
      <c r="C129" s="5" t="s">
        <v>343</v>
      </c>
      <c r="D129" s="5"/>
      <c r="E129" s="54" t="s">
        <v>27</v>
      </c>
      <c r="F129" s="5" t="s">
        <v>344</v>
      </c>
      <c r="G129" s="5" t="s">
        <v>345</v>
      </c>
      <c r="H129" s="7">
        <v>1631</v>
      </c>
      <c r="I129" s="26" t="s">
        <v>39</v>
      </c>
      <c r="J129" s="24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37"/>
      <c r="V129" s="35">
        <f t="shared" si="2"/>
        <v>0</v>
      </c>
      <c r="W129" s="24">
        <f>IF(COUNTIF(B$4:B129,B129)&gt;1,0,IF(B129=0,V129,SUMIF(B$4:B$165,B129,V$4:V$165)))</f>
        <v>0</v>
      </c>
    </row>
    <row r="130" spans="1:23" ht="13.9" customHeight="1">
      <c r="A130" s="22">
        <v>133</v>
      </c>
      <c r="B130" s="25" t="s">
        <v>247</v>
      </c>
      <c r="C130" s="5" t="s">
        <v>343</v>
      </c>
      <c r="D130" s="5"/>
      <c r="E130" s="54" t="s">
        <v>27</v>
      </c>
      <c r="F130" s="5" t="s">
        <v>346</v>
      </c>
      <c r="G130" s="5" t="s">
        <v>345</v>
      </c>
      <c r="H130" s="7">
        <v>1633</v>
      </c>
      <c r="I130" s="26" t="s">
        <v>39</v>
      </c>
      <c r="J130" s="24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37"/>
      <c r="V130" s="35">
        <f t="shared" si="2"/>
        <v>0</v>
      </c>
      <c r="W130" s="24">
        <f>IF(COUNTIF(B$4:B130,B130)&gt;1,0,IF(B130=0,V130,SUMIF(B$4:B$165,B130,V$4:V$165)))</f>
        <v>0</v>
      </c>
    </row>
    <row r="131" spans="1:23" ht="13.9" customHeight="1">
      <c r="A131" s="22">
        <v>134</v>
      </c>
      <c r="B131" s="25" t="s">
        <v>247</v>
      </c>
      <c r="C131" s="5" t="s">
        <v>343</v>
      </c>
      <c r="D131" s="5"/>
      <c r="E131" s="54" t="s">
        <v>27</v>
      </c>
      <c r="F131" s="5" t="s">
        <v>347</v>
      </c>
      <c r="G131" s="5" t="s">
        <v>345</v>
      </c>
      <c r="H131" s="7">
        <v>1632</v>
      </c>
      <c r="I131" s="26" t="s">
        <v>39</v>
      </c>
      <c r="J131" s="24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37"/>
      <c r="V131" s="35">
        <f t="shared" si="2"/>
        <v>0</v>
      </c>
      <c r="W131" s="24">
        <f>IF(COUNTIF(B$4:B131,B131)&gt;1,0,IF(B131=0,V131,SUMIF(B$4:B$165,B131,V$4:V$165)))</f>
        <v>0</v>
      </c>
    </row>
    <row r="132" spans="1:23" ht="13.9" customHeight="1">
      <c r="A132" s="22">
        <v>135</v>
      </c>
      <c r="B132" s="25" t="s">
        <v>247</v>
      </c>
      <c r="C132" s="5" t="s">
        <v>343</v>
      </c>
      <c r="D132" s="5"/>
      <c r="E132" s="54" t="s">
        <v>27</v>
      </c>
      <c r="F132" s="5" t="s">
        <v>348</v>
      </c>
      <c r="G132" s="5" t="s">
        <v>345</v>
      </c>
      <c r="H132" s="7">
        <v>1226</v>
      </c>
      <c r="I132" s="26" t="s">
        <v>39</v>
      </c>
      <c r="J132" s="24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37"/>
      <c r="V132" s="35">
        <f t="shared" si="2"/>
        <v>0</v>
      </c>
      <c r="W132" s="24">
        <f>IF(COUNTIF(B$4:B132,B132)&gt;1,0,IF(B132=0,V132,SUMIF(B$4:B$165,B132,V$4:V$165)))</f>
        <v>0</v>
      </c>
    </row>
    <row r="133" spans="1:23" ht="13.9" customHeight="1">
      <c r="A133" s="22">
        <v>136</v>
      </c>
      <c r="B133" s="25" t="s">
        <v>247</v>
      </c>
      <c r="C133" s="5" t="s">
        <v>343</v>
      </c>
      <c r="D133" s="5"/>
      <c r="E133" s="54" t="s">
        <v>27</v>
      </c>
      <c r="F133" s="5" t="s">
        <v>133</v>
      </c>
      <c r="G133" s="5" t="s">
        <v>345</v>
      </c>
      <c r="H133" s="7">
        <v>1773</v>
      </c>
      <c r="I133" s="26" t="s">
        <v>39</v>
      </c>
      <c r="J133" s="24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37"/>
      <c r="V133" s="35">
        <f t="shared" ref="V133:V156" si="3">SUM(J133:U133)</f>
        <v>0</v>
      </c>
      <c r="W133" s="24">
        <f>IF(COUNTIF(B$4:B133,B133)&gt;1,0,IF(B133=0,V133,SUMIF(B$4:B$165,B133,V$4:V$165)))</f>
        <v>0</v>
      </c>
    </row>
    <row r="134" spans="1:23" ht="13.9" customHeight="1">
      <c r="A134" s="22">
        <v>137</v>
      </c>
      <c r="B134" s="25" t="s">
        <v>247</v>
      </c>
      <c r="C134" s="5" t="s">
        <v>349</v>
      </c>
      <c r="D134" s="5"/>
      <c r="E134" s="54"/>
      <c r="F134" s="5" t="s">
        <v>117</v>
      </c>
      <c r="G134" s="5" t="s">
        <v>350</v>
      </c>
      <c r="H134" s="7">
        <v>1768</v>
      </c>
      <c r="I134" s="26" t="s">
        <v>39</v>
      </c>
      <c r="J134" s="24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7"/>
      <c r="V134" s="35">
        <f t="shared" si="3"/>
        <v>0</v>
      </c>
      <c r="W134" s="24">
        <f>IF(COUNTIF(B$4:B134,B134)&gt;1,0,IF(B134=0,V134,SUMIF(B$4:B$165,B134,V$4:V$165)))</f>
        <v>0</v>
      </c>
    </row>
    <row r="135" spans="1:23" ht="13.9" customHeight="1">
      <c r="A135" s="22">
        <v>138</v>
      </c>
      <c r="B135" s="25"/>
      <c r="C135" s="5" t="s">
        <v>351</v>
      </c>
      <c r="D135" s="5"/>
      <c r="E135" s="54"/>
      <c r="F135" s="5" t="s">
        <v>352</v>
      </c>
      <c r="G135" s="5" t="s">
        <v>353</v>
      </c>
      <c r="H135" s="7">
        <v>1172</v>
      </c>
      <c r="I135" s="23" t="s">
        <v>30</v>
      </c>
      <c r="J135" s="24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37"/>
      <c r="V135" s="35">
        <f t="shared" si="3"/>
        <v>0</v>
      </c>
      <c r="W135" s="24">
        <f>IF(COUNTIF(B$4:B135,B135)&gt;1,0,IF(B135=0,V135,SUMIF(B$4:B$165,B135,V$4:V$165)))</f>
        <v>0</v>
      </c>
    </row>
    <row r="136" spans="1:23" ht="13.9" customHeight="1">
      <c r="A136" s="22">
        <v>139</v>
      </c>
      <c r="B136" s="25"/>
      <c r="C136" s="5" t="s">
        <v>354</v>
      </c>
      <c r="D136" s="5"/>
      <c r="E136" s="54"/>
      <c r="F136" s="5" t="s">
        <v>355</v>
      </c>
      <c r="G136" s="5" t="s">
        <v>356</v>
      </c>
      <c r="H136" s="7">
        <v>1790</v>
      </c>
      <c r="I136" s="23" t="s">
        <v>30</v>
      </c>
      <c r="J136" s="24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7"/>
      <c r="V136" s="35">
        <f t="shared" si="3"/>
        <v>0</v>
      </c>
      <c r="W136" s="24">
        <f>IF(COUNTIF(B$4:B136,B136)&gt;1,0,IF(B136=0,V136,SUMIF(B$4:B$165,B136,V$4:V$165)))</f>
        <v>0</v>
      </c>
    </row>
    <row r="137" spans="1:23" ht="13.9" customHeight="1">
      <c r="A137" s="22">
        <v>140</v>
      </c>
      <c r="B137" s="25" t="s">
        <v>187</v>
      </c>
      <c r="C137" s="5" t="s">
        <v>357</v>
      </c>
      <c r="D137" s="5"/>
      <c r="E137" s="54" t="s">
        <v>27</v>
      </c>
      <c r="F137" s="5" t="s">
        <v>358</v>
      </c>
      <c r="G137" s="5" t="s">
        <v>191</v>
      </c>
      <c r="H137" s="7">
        <v>1782</v>
      </c>
      <c r="I137" s="23" t="s">
        <v>39</v>
      </c>
      <c r="J137" s="24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37"/>
      <c r="V137" s="35">
        <f t="shared" si="3"/>
        <v>0</v>
      </c>
      <c r="W137" s="24">
        <f>IF(COUNTIF(B$4:B137,B137)&gt;1,0,IF(B137=0,V137,SUMIF(B$4:B$165,B137,V$4:V$165)))</f>
        <v>0</v>
      </c>
    </row>
    <row r="138" spans="1:23" ht="13.9" customHeight="1">
      <c r="A138" s="22">
        <v>141</v>
      </c>
      <c r="B138" s="25"/>
      <c r="C138" s="5" t="s">
        <v>359</v>
      </c>
      <c r="D138" s="5"/>
      <c r="E138" s="54" t="s">
        <v>27</v>
      </c>
      <c r="F138" s="5" t="s">
        <v>352</v>
      </c>
      <c r="G138" s="5" t="s">
        <v>360</v>
      </c>
      <c r="H138" s="7">
        <v>1290</v>
      </c>
      <c r="I138" s="23" t="s">
        <v>30</v>
      </c>
      <c r="J138" s="24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37"/>
      <c r="V138" s="35">
        <f t="shared" si="3"/>
        <v>0</v>
      </c>
      <c r="W138" s="24">
        <f>IF(COUNTIF(B$4:B138,B138)&gt;1,0,IF(B138=0,V138,SUMIF(B$4:B$165,B138,V$4:V$165)))</f>
        <v>0</v>
      </c>
    </row>
    <row r="139" spans="1:23" ht="13.9" customHeight="1">
      <c r="A139" s="22">
        <v>142</v>
      </c>
      <c r="B139" s="25" t="s">
        <v>30</v>
      </c>
      <c r="C139" s="5" t="s">
        <v>361</v>
      </c>
      <c r="D139" s="5"/>
      <c r="E139" s="54"/>
      <c r="F139" s="5" t="s">
        <v>362</v>
      </c>
      <c r="G139" s="5" t="s">
        <v>363</v>
      </c>
      <c r="H139" s="7">
        <v>1819</v>
      </c>
      <c r="I139" s="26" t="s">
        <v>35</v>
      </c>
      <c r="J139" s="24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37"/>
      <c r="V139" s="35">
        <f t="shared" si="3"/>
        <v>0</v>
      </c>
      <c r="W139" s="24">
        <f>IF(COUNTIF(B$4:B139,B139)&gt;1,0,IF(B139=0,V139,SUMIF(B$4:B$165,B139,V$4:V$165)))</f>
        <v>0</v>
      </c>
    </row>
    <row r="140" spans="1:23" ht="13.9" customHeight="1">
      <c r="A140" s="22">
        <v>143</v>
      </c>
      <c r="B140" s="25"/>
      <c r="C140" s="5" t="s">
        <v>364</v>
      </c>
      <c r="D140" s="5"/>
      <c r="E140" s="54"/>
      <c r="F140" s="5" t="s">
        <v>365</v>
      </c>
      <c r="G140" s="5" t="s">
        <v>366</v>
      </c>
      <c r="H140" s="7">
        <v>1822</v>
      </c>
      <c r="I140" s="26" t="s">
        <v>39</v>
      </c>
      <c r="J140" s="24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37"/>
      <c r="V140" s="35">
        <f t="shared" si="3"/>
        <v>0</v>
      </c>
      <c r="W140" s="24">
        <f>IF(COUNTIF(B$4:B140,B140)&gt;1,0,IF(B140=0,V140,SUMIF(B$4:B$165,B140,V$4:V$165)))</f>
        <v>0</v>
      </c>
    </row>
    <row r="141" spans="1:23" ht="13.9" customHeight="1">
      <c r="A141" s="22">
        <v>144</v>
      </c>
      <c r="B141" s="25"/>
      <c r="C141" s="5" t="s">
        <v>367</v>
      </c>
      <c r="D141" s="5"/>
      <c r="E141" s="54"/>
      <c r="F141" s="5" t="s">
        <v>308</v>
      </c>
      <c r="G141" s="5" t="s">
        <v>368</v>
      </c>
      <c r="H141" s="7">
        <v>1817</v>
      </c>
      <c r="I141" s="26" t="s">
        <v>39</v>
      </c>
      <c r="J141" s="24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37"/>
      <c r="V141" s="35">
        <f t="shared" si="3"/>
        <v>0</v>
      </c>
      <c r="W141" s="24">
        <f>IF(COUNTIF(B$4:B141,B141)&gt;1,0,IF(B141=0,V141,SUMIF(B$4:B$165,B141,V$4:V$165)))</f>
        <v>0</v>
      </c>
    </row>
    <row r="142" spans="1:23" ht="13.9" customHeight="1">
      <c r="A142" s="22">
        <v>145</v>
      </c>
      <c r="B142" s="25"/>
      <c r="C142" s="5" t="s">
        <v>369</v>
      </c>
      <c r="D142" s="5"/>
      <c r="E142" s="54" t="s">
        <v>27</v>
      </c>
      <c r="F142" s="5" t="s">
        <v>370</v>
      </c>
      <c r="G142" s="5" t="s">
        <v>371</v>
      </c>
      <c r="H142" s="7">
        <v>1833</v>
      </c>
      <c r="I142" s="26" t="s">
        <v>39</v>
      </c>
      <c r="J142" s="24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37"/>
      <c r="V142" s="35">
        <f t="shared" si="3"/>
        <v>0</v>
      </c>
      <c r="W142" s="24">
        <f>IF(COUNTIF(B$4:B142,B142)&gt;1,0,IF(B142=0,V142,SUMIF(B$4:B$165,B142,V$4:V$165)))</f>
        <v>0</v>
      </c>
    </row>
    <row r="143" spans="1:23" ht="13.9" customHeight="1">
      <c r="A143" s="22">
        <v>146</v>
      </c>
      <c r="B143" s="25"/>
      <c r="C143" s="5" t="s">
        <v>372</v>
      </c>
      <c r="D143" s="5"/>
      <c r="E143" s="54"/>
      <c r="F143" s="5" t="s">
        <v>373</v>
      </c>
      <c r="G143" s="5" t="s">
        <v>374</v>
      </c>
      <c r="H143" s="7">
        <v>1791</v>
      </c>
      <c r="I143" s="23" t="s">
        <v>30</v>
      </c>
      <c r="J143" s="24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37"/>
      <c r="V143" s="35">
        <f t="shared" si="3"/>
        <v>0</v>
      </c>
      <c r="W143" s="24">
        <f>IF(COUNTIF(B$4:B143,B143)&gt;1,0,IF(B143=0,V143,SUMIF(B$4:B$165,B143,V$4:V$165)))</f>
        <v>0</v>
      </c>
    </row>
    <row r="144" spans="1:23" ht="13.9" customHeight="1">
      <c r="A144" s="22">
        <v>147</v>
      </c>
      <c r="B144" s="25"/>
      <c r="C144" s="5" t="s">
        <v>375</v>
      </c>
      <c r="D144" s="5"/>
      <c r="E144" s="54" t="s">
        <v>27</v>
      </c>
      <c r="F144" s="5" t="s">
        <v>376</v>
      </c>
      <c r="G144" s="5" t="s">
        <v>377</v>
      </c>
      <c r="H144" s="7">
        <v>1293</v>
      </c>
      <c r="I144" s="26" t="s">
        <v>39</v>
      </c>
      <c r="J144" s="24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37"/>
      <c r="V144" s="35">
        <f t="shared" si="3"/>
        <v>0</v>
      </c>
      <c r="W144" s="24">
        <f>IF(COUNTIF(B$4:B144,B144)&gt;1,0,IF(B144=0,V144,SUMIF(B$4:B$165,B144,V$4:V$165)))</f>
        <v>0</v>
      </c>
    </row>
    <row r="145" spans="1:23" ht="13.9" customHeight="1">
      <c r="A145" s="22">
        <v>148</v>
      </c>
      <c r="B145" s="25"/>
      <c r="C145" s="5" t="s">
        <v>378</v>
      </c>
      <c r="D145" s="5"/>
      <c r="E145" s="54"/>
      <c r="F145" s="5" t="s">
        <v>379</v>
      </c>
      <c r="G145" s="5" t="s">
        <v>380</v>
      </c>
      <c r="H145" s="7">
        <v>1294</v>
      </c>
      <c r="I145" s="23" t="s">
        <v>30</v>
      </c>
      <c r="J145" s="24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37"/>
      <c r="V145" s="35">
        <f t="shared" si="3"/>
        <v>0</v>
      </c>
      <c r="W145" s="24">
        <f>IF(COUNTIF(B$4:B145,B145)&gt;1,0,IF(B145=0,V145,SUMIF(B$4:B$165,B145,V$4:V$165)))</f>
        <v>0</v>
      </c>
    </row>
    <row r="146" spans="1:23" ht="13.9" customHeight="1">
      <c r="A146" s="22">
        <v>149</v>
      </c>
      <c r="B146" s="25"/>
      <c r="C146" s="5" t="s">
        <v>381</v>
      </c>
      <c r="D146" s="5"/>
      <c r="E146" s="54" t="s">
        <v>27</v>
      </c>
      <c r="F146" s="5" t="s">
        <v>382</v>
      </c>
      <c r="G146" s="5" t="s">
        <v>383</v>
      </c>
      <c r="H146" s="7">
        <v>1292</v>
      </c>
      <c r="I146" s="23" t="s">
        <v>30</v>
      </c>
      <c r="J146" s="24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37"/>
      <c r="V146" s="35">
        <f t="shared" si="3"/>
        <v>0</v>
      </c>
      <c r="W146" s="24">
        <f>IF(COUNTIF(B$4:B146,B146)&gt;1,0,IF(B146=0,V146,SUMIF(B$4:B$165,B146,V$4:V$165)))</f>
        <v>0</v>
      </c>
    </row>
    <row r="147" spans="1:23" ht="13.9" customHeight="1">
      <c r="A147" s="22">
        <v>150</v>
      </c>
      <c r="B147" s="25"/>
      <c r="C147" s="5" t="s">
        <v>384</v>
      </c>
      <c r="D147" s="5"/>
      <c r="E147" s="54"/>
      <c r="F147" s="5" t="s">
        <v>286</v>
      </c>
      <c r="G147" s="5" t="s">
        <v>385</v>
      </c>
      <c r="H147" s="7">
        <v>1841</v>
      </c>
      <c r="I147" s="26" t="s">
        <v>39</v>
      </c>
      <c r="J147" s="24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37"/>
      <c r="V147" s="35">
        <f t="shared" si="3"/>
        <v>0</v>
      </c>
      <c r="W147" s="24">
        <f>IF(COUNTIF(B$4:B147,B147)&gt;1,0,IF(B147=0,V147,SUMIF(B$4:B$165,B147,V$4:V$165)))</f>
        <v>0</v>
      </c>
    </row>
    <row r="148" spans="1:23" ht="13.9" customHeight="1">
      <c r="A148" s="22">
        <v>151</v>
      </c>
      <c r="B148" s="25" t="s">
        <v>135</v>
      </c>
      <c r="C148" s="5" t="s">
        <v>386</v>
      </c>
      <c r="D148" s="5"/>
      <c r="E148" s="54"/>
      <c r="F148" s="5" t="s">
        <v>137</v>
      </c>
      <c r="G148" s="5" t="s">
        <v>387</v>
      </c>
      <c r="H148" s="7">
        <v>1847</v>
      </c>
      <c r="I148" s="26" t="s">
        <v>39</v>
      </c>
      <c r="J148" s="24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37"/>
      <c r="V148" s="35">
        <f t="shared" si="3"/>
        <v>0</v>
      </c>
      <c r="W148" s="24">
        <f>IF(COUNTIF(B$4:B148,B148)&gt;1,0,IF(B148=0,V148,SUMIF(B$4:B$165,B148,V$4:V$165)))</f>
        <v>0</v>
      </c>
    </row>
    <row r="149" spans="1:23" ht="13.9" customHeight="1">
      <c r="A149" s="22">
        <v>152</v>
      </c>
      <c r="B149" s="25"/>
      <c r="C149" s="5" t="s">
        <v>388</v>
      </c>
      <c r="D149" s="5"/>
      <c r="E149" s="54" t="s">
        <v>27</v>
      </c>
      <c r="F149" s="5" t="s">
        <v>389</v>
      </c>
      <c r="G149" s="5" t="s">
        <v>390</v>
      </c>
      <c r="H149" s="7">
        <v>1210</v>
      </c>
      <c r="I149" s="23" t="s">
        <v>30</v>
      </c>
      <c r="J149" s="24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37"/>
      <c r="V149" s="35">
        <f t="shared" si="3"/>
        <v>0</v>
      </c>
      <c r="W149" s="24">
        <f>IF(COUNTIF(B$4:B149,B149)&gt;1,0,IF(B149=0,V149,SUMIF(B$4:B$165,B149,V$4:V$165)))</f>
        <v>0</v>
      </c>
    </row>
    <row r="150" spans="1:23" ht="13.9" customHeight="1">
      <c r="A150" s="22">
        <v>153</v>
      </c>
      <c r="B150" s="25"/>
      <c r="C150" s="5" t="s">
        <v>391</v>
      </c>
      <c r="D150" s="5"/>
      <c r="E150" s="54" t="s">
        <v>27</v>
      </c>
      <c r="F150" s="5" t="s">
        <v>392</v>
      </c>
      <c r="G150" s="5" t="s">
        <v>393</v>
      </c>
      <c r="H150" s="7">
        <v>1873</v>
      </c>
      <c r="I150" s="23" t="s">
        <v>39</v>
      </c>
      <c r="J150" s="24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37"/>
      <c r="V150" s="35">
        <f t="shared" si="3"/>
        <v>0</v>
      </c>
      <c r="W150" s="24">
        <f>IF(COUNTIF(B$4:B150,B150)&gt;1,0,IF(B150=0,V150,SUMIF(B$4:B$165,B150,V$4:V$165)))</f>
        <v>0</v>
      </c>
    </row>
    <row r="151" spans="1:23" ht="13.9" customHeight="1">
      <c r="A151" s="22">
        <v>154</v>
      </c>
      <c r="B151" s="25"/>
      <c r="C151" s="5" t="s">
        <v>394</v>
      </c>
      <c r="D151" s="5"/>
      <c r="E151" s="54"/>
      <c r="F151" s="5" t="s">
        <v>395</v>
      </c>
      <c r="G151" s="5" t="s">
        <v>396</v>
      </c>
      <c r="H151" s="7">
        <v>1874</v>
      </c>
      <c r="I151" s="23" t="s">
        <v>39</v>
      </c>
      <c r="J151" s="24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37"/>
      <c r="V151" s="35">
        <f t="shared" si="3"/>
        <v>0</v>
      </c>
      <c r="W151" s="24">
        <f>IF(COUNTIF(B$4:B151,B151)&gt;1,0,IF(B151=0,V151,SUMIF(B$4:B$165,B151,V$4:V$165)))</f>
        <v>0</v>
      </c>
    </row>
    <row r="152" spans="1:23" ht="13.9" customHeight="1">
      <c r="A152" s="22">
        <v>155</v>
      </c>
      <c r="B152" s="25"/>
      <c r="C152" s="5" t="s">
        <v>397</v>
      </c>
      <c r="D152" s="57"/>
      <c r="E152" s="54"/>
      <c r="F152" s="5" t="s">
        <v>185</v>
      </c>
      <c r="G152" s="5" t="s">
        <v>398</v>
      </c>
      <c r="H152" s="7">
        <v>1872</v>
      </c>
      <c r="I152" s="23" t="s">
        <v>39</v>
      </c>
      <c r="J152" s="24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37"/>
      <c r="V152" s="35">
        <f t="shared" si="3"/>
        <v>0</v>
      </c>
      <c r="W152" s="24">
        <f>IF(COUNTIF(B$4:B152,B152)&gt;1,0,IF(B152=0,V152,SUMIF(B$4:B$165,B152,V$4:V$165)))</f>
        <v>0</v>
      </c>
    </row>
    <row r="153" spans="1:23" ht="13.9" customHeight="1">
      <c r="A153" s="22">
        <v>156</v>
      </c>
      <c r="B153" s="25" t="s">
        <v>247</v>
      </c>
      <c r="C153" s="5" t="s">
        <v>399</v>
      </c>
      <c r="D153" s="5"/>
      <c r="E153" s="54" t="s">
        <v>27</v>
      </c>
      <c r="F153" s="5" t="s">
        <v>268</v>
      </c>
      <c r="G153" s="5" t="s">
        <v>345</v>
      </c>
      <c r="H153" s="7">
        <v>1877</v>
      </c>
      <c r="I153" s="23" t="s">
        <v>39</v>
      </c>
      <c r="J153" s="24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37"/>
      <c r="V153" s="35">
        <f t="shared" si="3"/>
        <v>0</v>
      </c>
      <c r="W153" s="24">
        <f>IF(COUNTIF(B$4:B153,B153)&gt;1,0,IF(B153=0,V153,SUMIF(B$4:B$165,B153,V$4:V$165)))</f>
        <v>0</v>
      </c>
    </row>
    <row r="154" spans="1:23" ht="13.9" customHeight="1">
      <c r="A154" s="22">
        <v>157</v>
      </c>
      <c r="B154" s="25"/>
      <c r="C154" s="5" t="s">
        <v>400</v>
      </c>
      <c r="D154" s="5"/>
      <c r="E154" s="58"/>
      <c r="F154" s="5" t="s">
        <v>60</v>
      </c>
      <c r="G154" s="5" t="s">
        <v>401</v>
      </c>
      <c r="H154" s="7">
        <v>1876</v>
      </c>
      <c r="I154" s="23" t="s">
        <v>39</v>
      </c>
      <c r="J154" s="24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37"/>
      <c r="V154" s="35">
        <f t="shared" si="3"/>
        <v>0</v>
      </c>
      <c r="W154" s="24">
        <f>IF(COUNTIF(B$4:B154,B154)&gt;1,0,IF(B154=0,V154,SUMIF(B$4:B$165,B154,V$4:V$165)))</f>
        <v>0</v>
      </c>
    </row>
    <row r="155" spans="1:23" ht="13.9" customHeight="1">
      <c r="A155" s="22">
        <v>158</v>
      </c>
      <c r="B155" s="25"/>
      <c r="C155" s="5" t="s">
        <v>402</v>
      </c>
      <c r="D155" s="5"/>
      <c r="E155" s="54"/>
      <c r="F155" s="5" t="s">
        <v>60</v>
      </c>
      <c r="G155" s="5" t="s">
        <v>403</v>
      </c>
      <c r="H155" s="7">
        <v>1857</v>
      </c>
      <c r="I155" s="23" t="s">
        <v>39</v>
      </c>
      <c r="J155" s="24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37"/>
      <c r="V155" s="35">
        <f t="shared" si="3"/>
        <v>0</v>
      </c>
      <c r="W155" s="24">
        <f>IF(COUNTIF(B$4:B155,B155)&gt;1,0,IF(B155=0,V155,SUMIF(B$4:B$165,B155,V$4:V$165)))</f>
        <v>0</v>
      </c>
    </row>
    <row r="156" spans="1:23" ht="13.9" customHeight="1">
      <c r="A156" s="22">
        <v>159</v>
      </c>
      <c r="B156" s="25" t="s">
        <v>233</v>
      </c>
      <c r="C156" s="5" t="s">
        <v>404</v>
      </c>
      <c r="D156" s="5"/>
      <c r="E156" s="54"/>
      <c r="F156" s="5" t="s">
        <v>212</v>
      </c>
      <c r="G156" s="5" t="s">
        <v>236</v>
      </c>
      <c r="H156" s="7">
        <v>1875</v>
      </c>
      <c r="I156" s="23" t="s">
        <v>39</v>
      </c>
      <c r="J156" s="24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37"/>
      <c r="V156" s="35">
        <f t="shared" si="3"/>
        <v>0</v>
      </c>
      <c r="W156" s="24">
        <f>IF(COUNTIF(B$4:B156,B156)&gt;1,0,IF(B156=0,V156,SUMIF(B$4:B$165,B156,V$4:V$165)))</f>
        <v>0</v>
      </c>
    </row>
    <row r="157" spans="1:23" ht="13.9" customHeight="1">
      <c r="A157" s="22">
        <v>160</v>
      </c>
      <c r="B157" s="25"/>
      <c r="C157" s="5" t="s">
        <v>405</v>
      </c>
      <c r="D157" s="5"/>
      <c r="E157" s="54"/>
      <c r="F157" s="5" t="s">
        <v>299</v>
      </c>
      <c r="G157" s="5" t="s">
        <v>406</v>
      </c>
      <c r="H157" s="7">
        <v>1886</v>
      </c>
      <c r="I157" s="23" t="s">
        <v>39</v>
      </c>
      <c r="J157" s="24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37"/>
      <c r="V157" s="35">
        <f t="shared" ref="V157" si="4">SUM(J157:U157)</f>
        <v>0</v>
      </c>
      <c r="W157" s="24">
        <f>IF(COUNTIF(B$4:B157,B157)&gt;1,0,IF(B157=0,V157,SUMIF(B$4:B$165,B157,V$4:V$165)))</f>
        <v>0</v>
      </c>
    </row>
    <row r="158" spans="1:23" ht="13.9" customHeight="1">
      <c r="A158" s="30" t="s">
        <v>23</v>
      </c>
      <c r="B158" s="30"/>
      <c r="C158" s="30"/>
      <c r="D158" s="30"/>
      <c r="E158" s="31"/>
      <c r="F158" s="32"/>
      <c r="G158" s="32"/>
      <c r="H158" s="32"/>
      <c r="I158" s="33"/>
      <c r="J158" s="34">
        <f>SUBTOTAL(9,J4:J157)</f>
        <v>0</v>
      </c>
      <c r="K158" s="34">
        <f t="shared" ref="K158:W158" si="5">SUBTOTAL(9,K4:K157)</f>
        <v>0</v>
      </c>
      <c r="L158" s="34">
        <f t="shared" si="5"/>
        <v>0</v>
      </c>
      <c r="M158" s="34">
        <f t="shared" si="5"/>
        <v>0</v>
      </c>
      <c r="N158" s="34">
        <f t="shared" si="5"/>
        <v>0</v>
      </c>
      <c r="O158" s="34">
        <f t="shared" si="5"/>
        <v>0</v>
      </c>
      <c r="P158" s="34">
        <f t="shared" si="5"/>
        <v>0</v>
      </c>
      <c r="Q158" s="34">
        <f t="shared" si="5"/>
        <v>0</v>
      </c>
      <c r="R158" s="34">
        <f t="shared" si="5"/>
        <v>0</v>
      </c>
      <c r="S158" s="34">
        <f t="shared" si="5"/>
        <v>0</v>
      </c>
      <c r="T158" s="34">
        <f t="shared" si="5"/>
        <v>0</v>
      </c>
      <c r="U158" s="34">
        <f t="shared" si="5"/>
        <v>0</v>
      </c>
      <c r="V158" s="34">
        <f t="shared" si="5"/>
        <v>0</v>
      </c>
      <c r="W158" s="34">
        <f t="shared" si="5"/>
        <v>0</v>
      </c>
    </row>
    <row r="159" spans="1:23" ht="13.9" customHeight="1">
      <c r="A159" s="48"/>
      <c r="C159" s="14"/>
      <c r="D159" s="14"/>
      <c r="E159" s="9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</row>
    <row r="160" spans="1:23" ht="13.9" customHeight="1">
      <c r="A160" s="17"/>
      <c r="C160" s="14"/>
      <c r="D160" s="14"/>
      <c r="E160" s="9"/>
    </row>
    <row r="161" spans="1:4" ht="13.9" customHeight="1">
      <c r="A161" s="12"/>
    </row>
    <row r="162" spans="1:4" ht="13.9" customHeight="1">
      <c r="B162" s="3"/>
      <c r="C162" s="3"/>
      <c r="D162" s="3"/>
    </row>
  </sheetData>
  <autoFilter ref="A3:W156" xr:uid="{00000000-0001-0000-0000-000000000000}"/>
  <sortState xmlns:xlrd2="http://schemas.microsoft.com/office/spreadsheetml/2017/richdata2" ref="A4:V75">
    <sortCondition ref="C4:C75"/>
  </sortState>
  <phoneticPr fontId="21" type="noConversion"/>
  <conditionalFormatting sqref="H4:H157">
    <cfRule type="duplicateValues" dxfId="5" priority="411" stopIfTrue="1"/>
  </conditionalFormatting>
  <conditionalFormatting sqref="H158:H159">
    <cfRule type="duplicateValues" dxfId="4" priority="391" stopIfTrue="1"/>
    <cfRule type="duplicateValues" dxfId="3" priority="392"/>
  </conditionalFormatting>
  <conditionalFormatting sqref="H160:H1048576 H1:H157">
    <cfRule type="duplicateValues" dxfId="2" priority="393"/>
    <cfRule type="duplicateValues" dxfId="1" priority="394"/>
  </conditionalFormatting>
  <pageMargins left="0.70866141732283472" right="0.70866141732283472" top="0.74803149606299213" bottom="0.74803149606299213" header="0.31496062992125984" footer="0.31496062992125984"/>
  <pageSetup paperSize="9" scale="1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AS168"/>
  <sheetViews>
    <sheetView tabSelected="1" zoomScale="90" zoomScaleNormal="90" workbookViewId="0">
      <pane ySplit="1" topLeftCell="A146" activePane="bottomLeft" state="frozen"/>
      <selection pane="bottomLeft" activeCell="B172" sqref="B172"/>
    </sheetView>
  </sheetViews>
  <sheetFormatPr defaultColWidth="9.140625" defaultRowHeight="14.25"/>
  <cols>
    <col min="1" max="1" width="41.42578125" style="1" bestFit="1" customWidth="1"/>
    <col min="2" max="2" width="44.42578125" style="1" bestFit="1" customWidth="1"/>
    <col min="3" max="3" width="13.140625" style="3" bestFit="1" customWidth="1"/>
    <col min="4" max="4" width="17.42578125" style="3" bestFit="1" customWidth="1"/>
    <col min="5" max="5" width="35.42578125" style="1" bestFit="1" customWidth="1"/>
    <col min="6" max="6" width="25.42578125" style="1" bestFit="1" customWidth="1"/>
    <col min="7" max="7" width="14.5703125" style="3" bestFit="1" customWidth="1"/>
    <col min="8" max="8" width="35.42578125" style="1" bestFit="1" customWidth="1"/>
    <col min="9" max="9" width="14.5703125" style="1" bestFit="1" customWidth="1"/>
    <col min="10" max="10" width="15" style="1" bestFit="1" customWidth="1"/>
    <col min="11" max="11" width="29.42578125" style="3" bestFit="1" customWidth="1"/>
    <col min="12" max="12" width="64.42578125" style="1" bestFit="1" customWidth="1"/>
    <col min="13" max="13" width="32.140625" style="1" bestFit="1" customWidth="1"/>
    <col min="14" max="14" width="30.140625" style="1" bestFit="1" customWidth="1"/>
    <col min="15" max="15" width="11.42578125" style="1" bestFit="1" customWidth="1"/>
    <col min="16" max="31" width="9.140625" style="1"/>
    <col min="32" max="32" width="6.42578125" style="1" bestFit="1" customWidth="1"/>
    <col min="33" max="33" width="19.5703125" style="1" bestFit="1" customWidth="1"/>
    <col min="34" max="34" width="10.42578125" style="1" bestFit="1" customWidth="1"/>
    <col min="35" max="35" width="12.42578125" style="1" bestFit="1" customWidth="1"/>
    <col min="36" max="36" width="22.5703125" style="1" bestFit="1" customWidth="1"/>
    <col min="37" max="37" width="12.42578125" style="1" bestFit="1" customWidth="1"/>
    <col min="38" max="38" width="10.85546875" style="1" bestFit="1" customWidth="1"/>
    <col min="39" max="39" width="12.42578125" style="1" bestFit="1" customWidth="1"/>
    <col min="40" max="41" width="10.42578125" style="1" bestFit="1" customWidth="1"/>
    <col min="42" max="42" width="17.42578125" style="1" bestFit="1" customWidth="1"/>
    <col min="43" max="43" width="29.5703125" style="1" bestFit="1" customWidth="1"/>
    <col min="44" max="44" width="27.5703125" style="1" bestFit="1" customWidth="1"/>
    <col min="45" max="16384" width="9.140625" style="1"/>
  </cols>
  <sheetData>
    <row r="1" spans="1:45" s="2" customFormat="1">
      <c r="A1" s="4" t="s">
        <v>407</v>
      </c>
      <c r="B1" s="4" t="s">
        <v>408</v>
      </c>
      <c r="C1" s="4" t="s">
        <v>409</v>
      </c>
      <c r="D1" s="4" t="s">
        <v>410</v>
      </c>
      <c r="E1" s="4" t="s">
        <v>411</v>
      </c>
      <c r="F1" s="4" t="s">
        <v>412</v>
      </c>
      <c r="G1" s="4" t="s">
        <v>413</v>
      </c>
      <c r="H1" s="4" t="s">
        <v>414</v>
      </c>
      <c r="I1" s="4" t="s">
        <v>415</v>
      </c>
      <c r="J1" s="4" t="s">
        <v>416</v>
      </c>
      <c r="K1" s="4" t="s">
        <v>417</v>
      </c>
      <c r="L1" s="4" t="s">
        <v>418</v>
      </c>
      <c r="M1" s="4" t="s">
        <v>419</v>
      </c>
      <c r="N1" s="4" t="s">
        <v>420</v>
      </c>
      <c r="O1" s="4" t="s">
        <v>421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F1" s="1" t="s">
        <v>407</v>
      </c>
      <c r="AG1" s="1" t="s">
        <v>408</v>
      </c>
      <c r="AH1" s="1" t="s">
        <v>409</v>
      </c>
      <c r="AI1" s="1" t="s">
        <v>411</v>
      </c>
      <c r="AJ1" s="1" t="s">
        <v>412</v>
      </c>
      <c r="AK1" s="1" t="s">
        <v>413</v>
      </c>
      <c r="AL1" s="1" t="s">
        <v>414</v>
      </c>
      <c r="AM1" s="1" t="s">
        <v>415</v>
      </c>
      <c r="AN1" s="1" t="s">
        <v>416</v>
      </c>
      <c r="AO1" s="1" t="s">
        <v>417</v>
      </c>
      <c r="AP1" s="1" t="s">
        <v>418</v>
      </c>
      <c r="AQ1" s="1" t="s">
        <v>419</v>
      </c>
      <c r="AR1" s="1" t="s">
        <v>420</v>
      </c>
      <c r="AS1" s="1" t="s">
        <v>421</v>
      </c>
    </row>
    <row r="2" spans="1:45">
      <c r="A2" s="5" t="s">
        <v>26</v>
      </c>
      <c r="B2" s="5" t="s">
        <v>26</v>
      </c>
      <c r="C2" s="7">
        <v>1265</v>
      </c>
      <c r="D2" s="7" t="s">
        <v>29</v>
      </c>
      <c r="E2" s="5" t="s">
        <v>422</v>
      </c>
      <c r="F2" s="5" t="s">
        <v>28</v>
      </c>
      <c r="G2" s="5" t="s">
        <v>423</v>
      </c>
      <c r="H2" s="5" t="s">
        <v>422</v>
      </c>
      <c r="I2" s="5" t="s">
        <v>424</v>
      </c>
      <c r="J2" s="5" t="s">
        <v>28</v>
      </c>
      <c r="K2" s="5" t="s">
        <v>425</v>
      </c>
      <c r="L2" s="5" t="s">
        <v>426</v>
      </c>
      <c r="M2" s="5" t="s">
        <v>427</v>
      </c>
      <c r="N2" s="5" t="s">
        <v>212</v>
      </c>
      <c r="O2" s="5" t="s">
        <v>428</v>
      </c>
    </row>
    <row r="3" spans="1:45">
      <c r="A3" s="5" t="s">
        <v>429</v>
      </c>
      <c r="B3" s="5" t="s">
        <v>36</v>
      </c>
      <c r="C3" s="7">
        <v>1805</v>
      </c>
      <c r="D3" s="7" t="s">
        <v>38</v>
      </c>
      <c r="E3" s="5" t="s">
        <v>430</v>
      </c>
      <c r="F3" s="5" t="s">
        <v>37</v>
      </c>
      <c r="G3" s="5" t="s">
        <v>431</v>
      </c>
      <c r="H3" s="5" t="s">
        <v>430</v>
      </c>
      <c r="I3" s="5" t="s">
        <v>432</v>
      </c>
      <c r="J3" s="5" t="s">
        <v>37</v>
      </c>
      <c r="K3" s="5" t="s">
        <v>433</v>
      </c>
      <c r="L3" s="5"/>
      <c r="M3" s="5"/>
      <c r="N3" s="5"/>
      <c r="O3" s="5"/>
    </row>
    <row r="4" spans="1:45">
      <c r="A4" s="5" t="s">
        <v>32</v>
      </c>
      <c r="B4" s="5" t="s">
        <v>434</v>
      </c>
      <c r="C4" s="7">
        <v>1006</v>
      </c>
      <c r="D4" s="7" t="s">
        <v>34</v>
      </c>
      <c r="E4" s="5" t="s">
        <v>435</v>
      </c>
      <c r="F4" s="5" t="s">
        <v>33</v>
      </c>
      <c r="G4" s="5" t="s">
        <v>436</v>
      </c>
      <c r="H4" s="5" t="s">
        <v>435</v>
      </c>
      <c r="I4" s="5" t="s">
        <v>437</v>
      </c>
      <c r="J4" s="5" t="s">
        <v>33</v>
      </c>
      <c r="K4" s="5" t="s">
        <v>438</v>
      </c>
      <c r="L4" s="5" t="s">
        <v>435</v>
      </c>
      <c r="M4" s="5" t="s">
        <v>437</v>
      </c>
      <c r="N4" s="5" t="s">
        <v>33</v>
      </c>
      <c r="O4" s="5" t="s">
        <v>428</v>
      </c>
    </row>
    <row r="5" spans="1:45">
      <c r="A5" s="5" t="s">
        <v>40</v>
      </c>
      <c r="B5" s="5" t="s">
        <v>40</v>
      </c>
      <c r="C5" s="7">
        <v>1818</v>
      </c>
      <c r="D5" s="7" t="s">
        <v>42</v>
      </c>
      <c r="E5" s="5" t="s">
        <v>439</v>
      </c>
      <c r="F5" s="5" t="s">
        <v>41</v>
      </c>
      <c r="G5" s="5" t="s">
        <v>440</v>
      </c>
      <c r="H5" s="5" t="s">
        <v>439</v>
      </c>
      <c r="I5" s="5" t="s">
        <v>441</v>
      </c>
      <c r="J5" s="5" t="s">
        <v>41</v>
      </c>
      <c r="K5" s="5"/>
      <c r="L5" s="5" t="s">
        <v>439</v>
      </c>
      <c r="M5" s="5" t="s">
        <v>441</v>
      </c>
      <c r="N5" s="5" t="s">
        <v>41</v>
      </c>
      <c r="O5" s="5"/>
    </row>
    <row r="6" spans="1:45">
      <c r="A6" s="5" t="s">
        <v>43</v>
      </c>
      <c r="B6" s="5" t="s">
        <v>442</v>
      </c>
      <c r="C6" s="7">
        <v>1266</v>
      </c>
      <c r="D6" s="7" t="s">
        <v>45</v>
      </c>
      <c r="E6" s="5" t="s">
        <v>443</v>
      </c>
      <c r="F6" s="5" t="s">
        <v>44</v>
      </c>
      <c r="G6" s="5" t="s">
        <v>444</v>
      </c>
      <c r="H6" s="5" t="s">
        <v>443</v>
      </c>
      <c r="I6" s="5" t="s">
        <v>445</v>
      </c>
      <c r="J6" s="5" t="s">
        <v>44</v>
      </c>
      <c r="K6" s="5" t="s">
        <v>446</v>
      </c>
      <c r="L6" s="5" t="s">
        <v>443</v>
      </c>
      <c r="M6" s="5" t="s">
        <v>445</v>
      </c>
      <c r="N6" s="5" t="s">
        <v>44</v>
      </c>
      <c r="O6" s="5" t="s">
        <v>428</v>
      </c>
    </row>
    <row r="7" spans="1:45">
      <c r="A7" s="5" t="s">
        <v>46</v>
      </c>
      <c r="B7" s="5" t="s">
        <v>46</v>
      </c>
      <c r="C7" s="7">
        <v>1361</v>
      </c>
      <c r="D7" s="7" t="s">
        <v>48</v>
      </c>
      <c r="E7" s="5" t="s">
        <v>447</v>
      </c>
      <c r="F7" s="5" t="s">
        <v>47</v>
      </c>
      <c r="G7" s="5" t="s">
        <v>448</v>
      </c>
      <c r="H7" s="5" t="s">
        <v>447</v>
      </c>
      <c r="I7" s="5" t="s">
        <v>449</v>
      </c>
      <c r="J7" s="5" t="s">
        <v>47</v>
      </c>
      <c r="K7" s="5" t="s">
        <v>450</v>
      </c>
      <c r="L7" s="5" t="s">
        <v>447</v>
      </c>
      <c r="M7" s="5" t="s">
        <v>449</v>
      </c>
      <c r="N7" s="5" t="s">
        <v>47</v>
      </c>
      <c r="O7" s="5" t="s">
        <v>428</v>
      </c>
    </row>
    <row r="8" spans="1:45">
      <c r="A8" s="5" t="s">
        <v>451</v>
      </c>
      <c r="B8" s="5" t="s">
        <v>452</v>
      </c>
      <c r="C8" s="7">
        <v>1123</v>
      </c>
      <c r="D8" s="7" t="s">
        <v>263</v>
      </c>
      <c r="E8" s="5" t="s">
        <v>453</v>
      </c>
      <c r="F8" s="5" t="s">
        <v>262</v>
      </c>
      <c r="G8" s="5" t="s">
        <v>454</v>
      </c>
      <c r="H8" s="5" t="s">
        <v>453</v>
      </c>
      <c r="I8" s="5" t="s">
        <v>455</v>
      </c>
      <c r="J8" s="5" t="s">
        <v>262</v>
      </c>
      <c r="K8" s="5" t="s">
        <v>456</v>
      </c>
      <c r="L8" s="5" t="s">
        <v>457</v>
      </c>
      <c r="M8" s="5" t="s">
        <v>458</v>
      </c>
      <c r="N8" s="5" t="s">
        <v>459</v>
      </c>
      <c r="O8" s="5"/>
    </row>
    <row r="9" spans="1:45">
      <c r="A9" s="5" t="s">
        <v>460</v>
      </c>
      <c r="B9" s="5" t="s">
        <v>461</v>
      </c>
      <c r="C9" s="7">
        <v>1267</v>
      </c>
      <c r="D9" s="7" t="s">
        <v>81</v>
      </c>
      <c r="E9" s="5" t="s">
        <v>462</v>
      </c>
      <c r="F9" s="5" t="s">
        <v>80</v>
      </c>
      <c r="G9" s="5" t="s">
        <v>463</v>
      </c>
      <c r="H9" s="5" t="s">
        <v>462</v>
      </c>
      <c r="I9" s="5" t="s">
        <v>464</v>
      </c>
      <c r="J9" s="5" t="s">
        <v>80</v>
      </c>
      <c r="K9" s="5" t="s">
        <v>465</v>
      </c>
      <c r="L9" s="5" t="s">
        <v>462</v>
      </c>
      <c r="M9" s="5" t="s">
        <v>464</v>
      </c>
      <c r="N9" s="5" t="s">
        <v>80</v>
      </c>
      <c r="O9" s="5" t="s">
        <v>428</v>
      </c>
    </row>
    <row r="10" spans="1:45">
      <c r="A10" s="5" t="s">
        <v>466</v>
      </c>
      <c r="B10" s="5" t="s">
        <v>466</v>
      </c>
      <c r="C10" s="7">
        <v>1787</v>
      </c>
      <c r="D10" s="7" t="s">
        <v>54</v>
      </c>
      <c r="E10" s="5"/>
      <c r="F10" s="5"/>
      <c r="G10" s="6" t="s">
        <v>467</v>
      </c>
      <c r="H10" s="5" t="s">
        <v>468</v>
      </c>
      <c r="I10" s="5" t="s">
        <v>469</v>
      </c>
      <c r="J10" s="5" t="s">
        <v>53</v>
      </c>
      <c r="K10" s="5"/>
      <c r="L10" s="5"/>
      <c r="M10" s="5"/>
      <c r="N10" s="5"/>
      <c r="O10" s="5"/>
    </row>
    <row r="11" spans="1:45">
      <c r="A11" s="5" t="s">
        <v>470</v>
      </c>
      <c r="B11" s="5" t="s">
        <v>471</v>
      </c>
      <c r="C11" s="7">
        <v>1124</v>
      </c>
      <c r="D11" s="7" t="s">
        <v>57</v>
      </c>
      <c r="E11" s="5" t="s">
        <v>472</v>
      </c>
      <c r="F11" s="5" t="s">
        <v>56</v>
      </c>
      <c r="G11" s="5" t="s">
        <v>473</v>
      </c>
      <c r="H11" s="5" t="s">
        <v>472</v>
      </c>
      <c r="I11" s="5" t="s">
        <v>474</v>
      </c>
      <c r="J11" s="5" t="s">
        <v>56</v>
      </c>
      <c r="K11" s="5" t="s">
        <v>475</v>
      </c>
      <c r="L11" s="5" t="s">
        <v>472</v>
      </c>
      <c r="M11" s="5" t="s">
        <v>474</v>
      </c>
      <c r="N11" s="5" t="s">
        <v>56</v>
      </c>
      <c r="O11" s="5" t="s">
        <v>428</v>
      </c>
    </row>
    <row r="12" spans="1:45">
      <c r="A12" s="5" t="s">
        <v>476</v>
      </c>
      <c r="B12" s="5" t="s">
        <v>476</v>
      </c>
      <c r="C12" s="7">
        <v>1776</v>
      </c>
      <c r="D12" s="7" t="s">
        <v>61</v>
      </c>
      <c r="E12" s="5" t="s">
        <v>477</v>
      </c>
      <c r="F12" s="5" t="s">
        <v>60</v>
      </c>
      <c r="G12" s="5" t="s">
        <v>478</v>
      </c>
      <c r="H12" s="5" t="s">
        <v>477</v>
      </c>
      <c r="I12" s="5" t="s">
        <v>479</v>
      </c>
      <c r="J12" s="5" t="s">
        <v>60</v>
      </c>
      <c r="K12" s="5" t="s">
        <v>480</v>
      </c>
      <c r="L12" s="5" t="s">
        <v>481</v>
      </c>
      <c r="M12" s="5" t="s">
        <v>479</v>
      </c>
      <c r="N12" s="5" t="s">
        <v>60</v>
      </c>
      <c r="O12" s="5" t="s">
        <v>482</v>
      </c>
    </row>
    <row r="13" spans="1:45">
      <c r="A13" s="5" t="s">
        <v>483</v>
      </c>
      <c r="B13" s="5" t="s">
        <v>86</v>
      </c>
      <c r="C13" s="7">
        <v>1270</v>
      </c>
      <c r="D13" s="7" t="s">
        <v>88</v>
      </c>
      <c r="E13" s="5" t="s">
        <v>484</v>
      </c>
      <c r="F13" s="5" t="s">
        <v>87</v>
      </c>
      <c r="G13" s="5" t="s">
        <v>485</v>
      </c>
      <c r="H13" s="5" t="s">
        <v>484</v>
      </c>
      <c r="I13" s="5" t="s">
        <v>486</v>
      </c>
      <c r="J13" s="5" t="s">
        <v>87</v>
      </c>
      <c r="K13" s="5" t="s">
        <v>487</v>
      </c>
      <c r="L13" s="5" t="s">
        <v>484</v>
      </c>
      <c r="M13" s="5" t="s">
        <v>486</v>
      </c>
      <c r="N13" s="5" t="s">
        <v>87</v>
      </c>
      <c r="O13" s="5" t="s">
        <v>428</v>
      </c>
    </row>
    <row r="14" spans="1:45">
      <c r="A14" s="5" t="s">
        <v>62</v>
      </c>
      <c r="B14" s="5" t="s">
        <v>63</v>
      </c>
      <c r="C14" s="7">
        <v>1297</v>
      </c>
      <c r="D14" s="7" t="s">
        <v>65</v>
      </c>
      <c r="E14" s="5" t="s">
        <v>488</v>
      </c>
      <c r="F14" s="5" t="s">
        <v>64</v>
      </c>
      <c r="G14" s="5" t="s">
        <v>489</v>
      </c>
      <c r="H14" s="5" t="s">
        <v>488</v>
      </c>
      <c r="I14" s="5" t="s">
        <v>490</v>
      </c>
      <c r="J14" s="5" t="s">
        <v>64</v>
      </c>
      <c r="K14" s="5" t="s">
        <v>491</v>
      </c>
      <c r="L14" s="5" t="s">
        <v>488</v>
      </c>
      <c r="M14" s="5" t="s">
        <v>490</v>
      </c>
      <c r="N14" s="5" t="s">
        <v>64</v>
      </c>
      <c r="O14" s="5" t="s">
        <v>428</v>
      </c>
    </row>
    <row r="15" spans="1:45">
      <c r="A15" s="5" t="s">
        <v>492</v>
      </c>
      <c r="B15" s="5" t="s">
        <v>493</v>
      </c>
      <c r="C15" s="7">
        <v>1269</v>
      </c>
      <c r="D15" s="7" t="s">
        <v>69</v>
      </c>
      <c r="E15" s="5" t="s">
        <v>494</v>
      </c>
      <c r="F15" s="5" t="s">
        <v>68</v>
      </c>
      <c r="G15" s="5" t="s">
        <v>495</v>
      </c>
      <c r="H15" s="5" t="s">
        <v>494</v>
      </c>
      <c r="I15" s="5" t="s">
        <v>496</v>
      </c>
      <c r="J15" s="5" t="s">
        <v>68</v>
      </c>
      <c r="K15" s="5" t="s">
        <v>497</v>
      </c>
      <c r="L15" s="5" t="s">
        <v>494</v>
      </c>
      <c r="M15" s="5" t="s">
        <v>496</v>
      </c>
      <c r="N15" s="5" t="s">
        <v>68</v>
      </c>
      <c r="O15" s="5" t="s">
        <v>428</v>
      </c>
    </row>
    <row r="16" spans="1:45">
      <c r="A16" s="5" t="s">
        <v>498</v>
      </c>
      <c r="B16" s="5" t="s">
        <v>499</v>
      </c>
      <c r="C16" s="7">
        <v>1305</v>
      </c>
      <c r="D16" s="7" t="s">
        <v>72</v>
      </c>
      <c r="E16" s="5" t="s">
        <v>500</v>
      </c>
      <c r="F16" s="5" t="s">
        <v>501</v>
      </c>
      <c r="G16" s="5" t="s">
        <v>502</v>
      </c>
      <c r="H16" s="5" t="s">
        <v>500</v>
      </c>
      <c r="I16" s="5" t="s">
        <v>503</v>
      </c>
      <c r="J16" s="5" t="s">
        <v>501</v>
      </c>
      <c r="K16" s="5" t="s">
        <v>504</v>
      </c>
      <c r="L16" s="5" t="s">
        <v>500</v>
      </c>
      <c r="M16" s="5" t="s">
        <v>503</v>
      </c>
      <c r="N16" s="5" t="s">
        <v>501</v>
      </c>
      <c r="O16" s="5" t="s">
        <v>428</v>
      </c>
    </row>
    <row r="17" spans="1:15">
      <c r="A17" s="5" t="s">
        <v>505</v>
      </c>
      <c r="B17" s="5" t="s">
        <v>506</v>
      </c>
      <c r="C17" s="7">
        <v>1715</v>
      </c>
      <c r="D17" s="7" t="s">
        <v>345</v>
      </c>
      <c r="E17" s="5" t="s">
        <v>507</v>
      </c>
      <c r="F17" s="5" t="s">
        <v>133</v>
      </c>
      <c r="G17" s="5" t="s">
        <v>508</v>
      </c>
      <c r="H17" s="5" t="s">
        <v>507</v>
      </c>
      <c r="I17" s="5" t="s">
        <v>509</v>
      </c>
      <c r="J17" s="5" t="s">
        <v>133</v>
      </c>
      <c r="K17" s="5" t="s">
        <v>510</v>
      </c>
      <c r="L17" s="5" t="s">
        <v>511</v>
      </c>
      <c r="M17" s="5" t="s">
        <v>512</v>
      </c>
      <c r="N17" s="5" t="s">
        <v>348</v>
      </c>
      <c r="O17" s="5" t="s">
        <v>428</v>
      </c>
    </row>
    <row r="18" spans="1:15">
      <c r="A18" s="5" t="s">
        <v>513</v>
      </c>
      <c r="B18" s="5" t="s">
        <v>514</v>
      </c>
      <c r="C18" s="7">
        <v>1757</v>
      </c>
      <c r="D18" s="7" t="s">
        <v>77</v>
      </c>
      <c r="E18" s="5" t="s">
        <v>515</v>
      </c>
      <c r="F18" s="5" t="s">
        <v>161</v>
      </c>
      <c r="G18" s="5" t="s">
        <v>516</v>
      </c>
      <c r="H18" s="5" t="s">
        <v>515</v>
      </c>
      <c r="I18" s="5" t="s">
        <v>517</v>
      </c>
      <c r="J18" s="5" t="s">
        <v>161</v>
      </c>
      <c r="K18" s="5" t="s">
        <v>518</v>
      </c>
      <c r="L18" s="5" t="s">
        <v>519</v>
      </c>
      <c r="M18" s="5" t="s">
        <v>520</v>
      </c>
      <c r="N18" s="5" t="s">
        <v>160</v>
      </c>
      <c r="O18" s="5" t="s">
        <v>428</v>
      </c>
    </row>
    <row r="19" spans="1:15">
      <c r="A19" s="5" t="s">
        <v>521</v>
      </c>
      <c r="B19" s="5" t="s">
        <v>521</v>
      </c>
      <c r="C19" s="7">
        <v>2</v>
      </c>
      <c r="D19" s="7" t="s">
        <v>522</v>
      </c>
      <c r="E19" s="5" t="s">
        <v>523</v>
      </c>
      <c r="F19" s="5" t="s">
        <v>524</v>
      </c>
      <c r="G19" s="5" t="s">
        <v>525</v>
      </c>
      <c r="H19" s="5" t="s">
        <v>523</v>
      </c>
      <c r="I19" s="5" t="s">
        <v>526</v>
      </c>
      <c r="J19" s="5" t="s">
        <v>524</v>
      </c>
      <c r="K19" s="5" t="s">
        <v>527</v>
      </c>
      <c r="L19" s="5" t="s">
        <v>528</v>
      </c>
      <c r="M19" s="5" t="s">
        <v>427</v>
      </c>
      <c r="N19" s="5" t="s">
        <v>212</v>
      </c>
      <c r="O19" s="5" t="s">
        <v>482</v>
      </c>
    </row>
    <row r="20" spans="1:15" ht="17.45" customHeight="1">
      <c r="A20" s="5" t="s">
        <v>529</v>
      </c>
      <c r="B20" s="5" t="s">
        <v>529</v>
      </c>
      <c r="C20" s="7">
        <v>1</v>
      </c>
      <c r="D20" s="7" t="s">
        <v>522</v>
      </c>
      <c r="E20" s="5" t="s">
        <v>530</v>
      </c>
      <c r="F20" s="5" t="s">
        <v>117</v>
      </c>
      <c r="G20" s="5" t="s">
        <v>531</v>
      </c>
      <c r="H20" s="5" t="s">
        <v>530</v>
      </c>
      <c r="I20" s="5" t="s">
        <v>532</v>
      </c>
      <c r="J20" s="5" t="s">
        <v>117</v>
      </c>
      <c r="K20" s="5"/>
      <c r="L20" s="5" t="s">
        <v>533</v>
      </c>
      <c r="M20" s="5" t="s">
        <v>427</v>
      </c>
      <c r="N20" s="5" t="s">
        <v>212</v>
      </c>
      <c r="O20" s="5" t="s">
        <v>482</v>
      </c>
    </row>
    <row r="21" spans="1:15">
      <c r="A21" s="5" t="s">
        <v>91</v>
      </c>
      <c r="B21" s="5" t="s">
        <v>91</v>
      </c>
      <c r="C21" s="7">
        <v>1609</v>
      </c>
      <c r="D21" s="7" t="s">
        <v>93</v>
      </c>
      <c r="E21" s="5" t="s">
        <v>534</v>
      </c>
      <c r="F21" s="5" t="s">
        <v>92</v>
      </c>
      <c r="G21" s="5" t="s">
        <v>535</v>
      </c>
      <c r="H21" s="5" t="s">
        <v>534</v>
      </c>
      <c r="I21" s="5" t="s">
        <v>536</v>
      </c>
      <c r="J21" s="5" t="s">
        <v>92</v>
      </c>
      <c r="K21" s="5" t="s">
        <v>537</v>
      </c>
      <c r="L21" s="5" t="s">
        <v>534</v>
      </c>
      <c r="M21" s="5" t="s">
        <v>536</v>
      </c>
      <c r="N21" s="5" t="s">
        <v>92</v>
      </c>
      <c r="O21" s="5" t="s">
        <v>428</v>
      </c>
    </row>
    <row r="22" spans="1:15">
      <c r="A22" s="5" t="s">
        <v>538</v>
      </c>
      <c r="B22" s="5" t="s">
        <v>91</v>
      </c>
      <c r="C22" s="7">
        <v>1722</v>
      </c>
      <c r="D22" s="7" t="s">
        <v>93</v>
      </c>
      <c r="E22" s="5" t="s">
        <v>539</v>
      </c>
      <c r="F22" s="5" t="s">
        <v>127</v>
      </c>
      <c r="G22" s="5" t="s">
        <v>540</v>
      </c>
      <c r="H22" s="5" t="s">
        <v>539</v>
      </c>
      <c r="I22" s="5" t="s">
        <v>541</v>
      </c>
      <c r="J22" s="5" t="s">
        <v>127</v>
      </c>
      <c r="K22" s="5" t="s">
        <v>542</v>
      </c>
      <c r="L22" s="5" t="s">
        <v>534</v>
      </c>
      <c r="M22" s="5" t="s">
        <v>536</v>
      </c>
      <c r="N22" s="5" t="s">
        <v>92</v>
      </c>
      <c r="O22" s="5" t="s">
        <v>482</v>
      </c>
    </row>
    <row r="23" spans="1:15">
      <c r="A23" s="5" t="s">
        <v>94</v>
      </c>
      <c r="B23" s="5" t="s">
        <v>94</v>
      </c>
      <c r="C23" s="7">
        <v>1766</v>
      </c>
      <c r="D23" s="7" t="s">
        <v>96</v>
      </c>
      <c r="E23" s="5" t="s">
        <v>543</v>
      </c>
      <c r="F23" s="5" t="s">
        <v>95</v>
      </c>
      <c r="G23" s="5" t="s">
        <v>544</v>
      </c>
      <c r="H23" s="5" t="s">
        <v>545</v>
      </c>
      <c r="I23" s="5" t="s">
        <v>546</v>
      </c>
      <c r="J23" s="5" t="s">
        <v>95</v>
      </c>
      <c r="K23" s="5" t="s">
        <v>547</v>
      </c>
      <c r="L23" s="5"/>
      <c r="M23" s="5"/>
      <c r="N23" s="5"/>
      <c r="O23" s="5"/>
    </row>
    <row r="24" spans="1:15">
      <c r="A24" s="5" t="s">
        <v>548</v>
      </c>
      <c r="B24" s="5" t="s">
        <v>97</v>
      </c>
      <c r="C24" s="7">
        <v>1735</v>
      </c>
      <c r="D24" s="7" t="s">
        <v>99</v>
      </c>
      <c r="E24" s="5" t="s">
        <v>549</v>
      </c>
      <c r="F24" s="5" t="s">
        <v>33</v>
      </c>
      <c r="G24" s="5" t="s">
        <v>550</v>
      </c>
      <c r="H24" s="5" t="s">
        <v>549</v>
      </c>
      <c r="I24" s="5" t="s">
        <v>551</v>
      </c>
      <c r="J24" s="5" t="s">
        <v>33</v>
      </c>
      <c r="K24" s="5" t="s">
        <v>552</v>
      </c>
      <c r="L24" s="5" t="s">
        <v>553</v>
      </c>
      <c r="M24" s="5" t="s">
        <v>554</v>
      </c>
      <c r="N24" s="5" t="s">
        <v>98</v>
      </c>
      <c r="O24" s="5" t="s">
        <v>428</v>
      </c>
    </row>
    <row r="25" spans="1:15">
      <c r="A25" s="5" t="s">
        <v>555</v>
      </c>
      <c r="B25" s="5" t="s">
        <v>97</v>
      </c>
      <c r="C25" s="7">
        <v>1736</v>
      </c>
      <c r="D25" s="7" t="s">
        <v>99</v>
      </c>
      <c r="E25" s="5" t="s">
        <v>556</v>
      </c>
      <c r="F25" s="5" t="s">
        <v>100</v>
      </c>
      <c r="G25" s="5" t="s">
        <v>557</v>
      </c>
      <c r="H25" s="5" t="s">
        <v>556</v>
      </c>
      <c r="I25" s="5" t="s">
        <v>558</v>
      </c>
      <c r="J25" s="5" t="s">
        <v>100</v>
      </c>
      <c r="K25" s="5" t="s">
        <v>552</v>
      </c>
      <c r="L25" s="5" t="s">
        <v>553</v>
      </c>
      <c r="M25" s="5" t="s">
        <v>554</v>
      </c>
      <c r="N25" s="5" t="s">
        <v>98</v>
      </c>
      <c r="O25" s="5" t="s">
        <v>482</v>
      </c>
    </row>
    <row r="26" spans="1:15">
      <c r="A26" s="5" t="s">
        <v>559</v>
      </c>
      <c r="B26" s="5" t="s">
        <v>97</v>
      </c>
      <c r="C26" s="7">
        <v>1079</v>
      </c>
      <c r="D26" s="7" t="s">
        <v>99</v>
      </c>
      <c r="E26" s="5" t="s">
        <v>553</v>
      </c>
      <c r="F26" s="5" t="s">
        <v>98</v>
      </c>
      <c r="G26" s="5" t="s">
        <v>560</v>
      </c>
      <c r="H26" s="5" t="s">
        <v>553</v>
      </c>
      <c r="I26" s="5" t="s">
        <v>554</v>
      </c>
      <c r="J26" s="5" t="s">
        <v>98</v>
      </c>
      <c r="K26" s="5" t="s">
        <v>552</v>
      </c>
      <c r="L26" s="5" t="s">
        <v>553</v>
      </c>
      <c r="M26" s="5" t="s">
        <v>554</v>
      </c>
      <c r="N26" s="5" t="s">
        <v>98</v>
      </c>
      <c r="O26" s="5" t="s">
        <v>428</v>
      </c>
    </row>
    <row r="27" spans="1:15">
      <c r="A27" s="5" t="s">
        <v>561</v>
      </c>
      <c r="B27" s="5" t="s">
        <v>562</v>
      </c>
      <c r="C27" s="7">
        <v>1835</v>
      </c>
      <c r="D27" s="7" t="s">
        <v>84</v>
      </c>
      <c r="E27" s="5" t="s">
        <v>563</v>
      </c>
      <c r="F27" s="5" t="s">
        <v>564</v>
      </c>
      <c r="G27" s="5"/>
      <c r="H27" s="5" t="s">
        <v>563</v>
      </c>
      <c r="I27" s="5" t="s">
        <v>565</v>
      </c>
      <c r="J27" s="5" t="s">
        <v>564</v>
      </c>
      <c r="K27" s="5"/>
      <c r="L27" s="5" t="s">
        <v>563</v>
      </c>
      <c r="M27" s="5" t="s">
        <v>565</v>
      </c>
      <c r="N27" s="5" t="s">
        <v>564</v>
      </c>
      <c r="O27" s="5"/>
    </row>
    <row r="28" spans="1:15">
      <c r="A28" s="5" t="s">
        <v>566</v>
      </c>
      <c r="B28" s="5" t="s">
        <v>562</v>
      </c>
      <c r="C28" s="7">
        <v>1834</v>
      </c>
      <c r="D28" s="7" t="s">
        <v>84</v>
      </c>
      <c r="E28" s="5" t="s">
        <v>567</v>
      </c>
      <c r="F28" s="5" t="s">
        <v>568</v>
      </c>
      <c r="G28" s="5"/>
      <c r="H28" s="5" t="s">
        <v>567</v>
      </c>
      <c r="I28" s="5" t="s">
        <v>569</v>
      </c>
      <c r="J28" s="5" t="s">
        <v>568</v>
      </c>
      <c r="K28" s="5"/>
      <c r="L28" s="5" t="s">
        <v>567</v>
      </c>
      <c r="M28" s="5" t="s">
        <v>569</v>
      </c>
      <c r="N28" s="5" t="s">
        <v>568</v>
      </c>
      <c r="O28" s="5"/>
    </row>
    <row r="29" spans="1:15">
      <c r="A29" s="5" t="s">
        <v>570</v>
      </c>
      <c r="B29" s="5" t="s">
        <v>571</v>
      </c>
      <c r="C29" s="7">
        <v>1540</v>
      </c>
      <c r="D29" s="7" t="s">
        <v>107</v>
      </c>
      <c r="E29" s="5" t="s">
        <v>572</v>
      </c>
      <c r="F29" s="5" t="s">
        <v>573</v>
      </c>
      <c r="G29" s="5" t="s">
        <v>574</v>
      </c>
      <c r="H29" s="5" t="s">
        <v>572</v>
      </c>
      <c r="I29" s="5" t="s">
        <v>575</v>
      </c>
      <c r="J29" s="5" t="s">
        <v>573</v>
      </c>
      <c r="K29" s="5" t="s">
        <v>576</v>
      </c>
      <c r="L29" s="5" t="s">
        <v>577</v>
      </c>
      <c r="M29" s="5" t="s">
        <v>575</v>
      </c>
      <c r="N29" s="5" t="s">
        <v>573</v>
      </c>
      <c r="O29" s="5" t="s">
        <v>482</v>
      </c>
    </row>
    <row r="30" spans="1:15">
      <c r="A30" s="5" t="s">
        <v>108</v>
      </c>
      <c r="B30" s="5" t="s">
        <v>578</v>
      </c>
      <c r="C30" s="7">
        <v>1272</v>
      </c>
      <c r="D30" s="7" t="s">
        <v>110</v>
      </c>
      <c r="E30" s="5" t="s">
        <v>579</v>
      </c>
      <c r="F30" s="5" t="s">
        <v>109</v>
      </c>
      <c r="G30" s="5" t="s">
        <v>580</v>
      </c>
      <c r="H30" s="5" t="s">
        <v>579</v>
      </c>
      <c r="I30" s="5" t="s">
        <v>581</v>
      </c>
      <c r="J30" s="5" t="s">
        <v>109</v>
      </c>
      <c r="K30" s="5" t="s">
        <v>582</v>
      </c>
      <c r="L30" s="5" t="s">
        <v>579</v>
      </c>
      <c r="M30" s="5" t="s">
        <v>581</v>
      </c>
      <c r="N30" s="5" t="s">
        <v>109</v>
      </c>
      <c r="O30" s="5" t="s">
        <v>428</v>
      </c>
    </row>
    <row r="31" spans="1:15">
      <c r="A31" s="5" t="s">
        <v>111</v>
      </c>
      <c r="B31" s="5" t="s">
        <v>583</v>
      </c>
      <c r="C31" s="7">
        <v>1037</v>
      </c>
      <c r="D31" s="7" t="s">
        <v>113</v>
      </c>
      <c r="E31" s="5" t="s">
        <v>584</v>
      </c>
      <c r="F31" s="5" t="s">
        <v>112</v>
      </c>
      <c r="G31" s="5" t="s">
        <v>585</v>
      </c>
      <c r="H31" s="5" t="s">
        <v>584</v>
      </c>
      <c r="I31" s="5" t="s">
        <v>586</v>
      </c>
      <c r="J31" s="5" t="s">
        <v>112</v>
      </c>
      <c r="K31" s="5" t="s">
        <v>587</v>
      </c>
      <c r="L31" s="5" t="s">
        <v>584</v>
      </c>
      <c r="M31" s="5" t="s">
        <v>586</v>
      </c>
      <c r="N31" s="5" t="s">
        <v>112</v>
      </c>
      <c r="O31" s="5" t="s">
        <v>428</v>
      </c>
    </row>
    <row r="32" spans="1:15">
      <c r="A32" s="5" t="s">
        <v>114</v>
      </c>
      <c r="B32" s="5" t="s">
        <v>588</v>
      </c>
      <c r="C32" s="7">
        <v>1396</v>
      </c>
      <c r="D32" s="7" t="s">
        <v>115</v>
      </c>
      <c r="E32" s="5" t="s">
        <v>589</v>
      </c>
      <c r="F32" s="5" t="s">
        <v>87</v>
      </c>
      <c r="G32" s="5" t="s">
        <v>590</v>
      </c>
      <c r="H32" s="5" t="s">
        <v>589</v>
      </c>
      <c r="I32" s="5" t="s">
        <v>591</v>
      </c>
      <c r="J32" s="5" t="s">
        <v>87</v>
      </c>
      <c r="K32" s="5" t="s">
        <v>592</v>
      </c>
      <c r="L32" s="5" t="s">
        <v>593</v>
      </c>
      <c r="M32" s="5" t="s">
        <v>458</v>
      </c>
      <c r="N32" s="5" t="s">
        <v>459</v>
      </c>
      <c r="O32" s="5" t="s">
        <v>482</v>
      </c>
    </row>
    <row r="33" spans="1:15">
      <c r="A33" s="5" t="s">
        <v>594</v>
      </c>
      <c r="B33" s="5" t="s">
        <v>116</v>
      </c>
      <c r="C33" s="7">
        <v>1823</v>
      </c>
      <c r="D33" s="7" t="s">
        <v>118</v>
      </c>
      <c r="E33" s="5" t="s">
        <v>595</v>
      </c>
      <c r="F33" s="5" t="s">
        <v>117</v>
      </c>
      <c r="G33" s="5" t="s">
        <v>596</v>
      </c>
      <c r="H33" s="5" t="s">
        <v>595</v>
      </c>
      <c r="I33" s="5" t="s">
        <v>597</v>
      </c>
      <c r="J33" s="5" t="s">
        <v>117</v>
      </c>
      <c r="K33" s="5"/>
      <c r="L33" s="5" t="s">
        <v>595</v>
      </c>
      <c r="M33" s="5" t="s">
        <v>597</v>
      </c>
      <c r="N33" s="5" t="s">
        <v>117</v>
      </c>
      <c r="O33" s="5"/>
    </row>
    <row r="34" spans="1:15">
      <c r="A34" s="5" t="s">
        <v>129</v>
      </c>
      <c r="B34" s="5" t="s">
        <v>129</v>
      </c>
      <c r="C34" s="7">
        <v>1264</v>
      </c>
      <c r="D34" s="7" t="s">
        <v>131</v>
      </c>
      <c r="E34" s="5" t="s">
        <v>598</v>
      </c>
      <c r="F34" s="5" t="s">
        <v>130</v>
      </c>
      <c r="G34" s="5" t="s">
        <v>599</v>
      </c>
      <c r="H34" s="5" t="s">
        <v>598</v>
      </c>
      <c r="I34" s="5" t="s">
        <v>600</v>
      </c>
      <c r="J34" s="5" t="s">
        <v>130</v>
      </c>
      <c r="K34" s="5" t="s">
        <v>601</v>
      </c>
      <c r="L34" s="5" t="s">
        <v>602</v>
      </c>
      <c r="M34" s="5" t="s">
        <v>603</v>
      </c>
      <c r="N34" s="5" t="s">
        <v>130</v>
      </c>
      <c r="O34" s="5" t="s">
        <v>482</v>
      </c>
    </row>
    <row r="35" spans="1:15">
      <c r="A35" s="5" t="s">
        <v>139</v>
      </c>
      <c r="B35" s="5" t="s">
        <v>604</v>
      </c>
      <c r="C35" s="7">
        <v>1276</v>
      </c>
      <c r="D35" s="7" t="s">
        <v>140</v>
      </c>
      <c r="E35" s="5" t="s">
        <v>605</v>
      </c>
      <c r="F35" s="5" t="s">
        <v>53</v>
      </c>
      <c r="G35" s="5" t="s">
        <v>606</v>
      </c>
      <c r="H35" s="5" t="s">
        <v>605</v>
      </c>
      <c r="I35" s="5" t="s">
        <v>469</v>
      </c>
      <c r="J35" s="5" t="s">
        <v>53</v>
      </c>
      <c r="K35" s="5" t="s">
        <v>607</v>
      </c>
      <c r="L35" s="5" t="s">
        <v>468</v>
      </c>
      <c r="M35" s="5" t="s">
        <v>469</v>
      </c>
      <c r="N35" s="5" t="s">
        <v>53</v>
      </c>
      <c r="O35" s="5" t="s">
        <v>428</v>
      </c>
    </row>
    <row r="36" spans="1:15">
      <c r="A36" s="5" t="s">
        <v>144</v>
      </c>
      <c r="B36" s="5" t="s">
        <v>608</v>
      </c>
      <c r="C36" s="7">
        <v>1278</v>
      </c>
      <c r="D36" s="7" t="s">
        <v>146</v>
      </c>
      <c r="E36" s="5" t="s">
        <v>609</v>
      </c>
      <c r="F36" s="5" t="s">
        <v>145</v>
      </c>
      <c r="G36" s="5" t="s">
        <v>610</v>
      </c>
      <c r="H36" s="5" t="s">
        <v>609</v>
      </c>
      <c r="I36" s="5" t="s">
        <v>611</v>
      </c>
      <c r="J36" s="5" t="s">
        <v>145</v>
      </c>
      <c r="K36" s="5" t="s">
        <v>612</v>
      </c>
      <c r="L36" s="5" t="s">
        <v>609</v>
      </c>
      <c r="M36" s="5" t="s">
        <v>611</v>
      </c>
      <c r="N36" s="5" t="s">
        <v>145</v>
      </c>
      <c r="O36" s="5" t="s">
        <v>428</v>
      </c>
    </row>
    <row r="37" spans="1:15">
      <c r="A37" s="5" t="s">
        <v>147</v>
      </c>
      <c r="B37" s="5" t="s">
        <v>147</v>
      </c>
      <c r="C37" s="7">
        <v>1277</v>
      </c>
      <c r="D37" s="7" t="s">
        <v>149</v>
      </c>
      <c r="E37" s="5" t="s">
        <v>613</v>
      </c>
      <c r="F37" s="5" t="s">
        <v>148</v>
      </c>
      <c r="G37" s="5" t="s">
        <v>614</v>
      </c>
      <c r="H37" s="5" t="s">
        <v>613</v>
      </c>
      <c r="I37" s="5" t="s">
        <v>615</v>
      </c>
      <c r="J37" s="5" t="s">
        <v>148</v>
      </c>
      <c r="K37" s="5" t="s">
        <v>616</v>
      </c>
      <c r="L37" s="5" t="s">
        <v>613</v>
      </c>
      <c r="M37" s="5" t="s">
        <v>615</v>
      </c>
      <c r="N37" s="5" t="s">
        <v>148</v>
      </c>
      <c r="O37" s="5" t="s">
        <v>428</v>
      </c>
    </row>
    <row r="38" spans="1:15">
      <c r="A38" s="5" t="s">
        <v>617</v>
      </c>
      <c r="B38" s="5" t="s">
        <v>617</v>
      </c>
      <c r="C38" s="7">
        <v>1832</v>
      </c>
      <c r="D38" s="7" t="s">
        <v>618</v>
      </c>
      <c r="E38" s="5" t="s">
        <v>619</v>
      </c>
      <c r="F38" s="5" t="s">
        <v>325</v>
      </c>
      <c r="G38" s="5"/>
      <c r="H38" s="5" t="s">
        <v>619</v>
      </c>
      <c r="I38" s="5" t="s">
        <v>620</v>
      </c>
      <c r="J38" s="5" t="s">
        <v>325</v>
      </c>
      <c r="K38" s="5"/>
      <c r="L38" s="5" t="s">
        <v>619</v>
      </c>
      <c r="M38" s="5" t="s">
        <v>620</v>
      </c>
      <c r="N38" s="5" t="s">
        <v>325</v>
      </c>
      <c r="O38" s="5"/>
    </row>
    <row r="39" spans="1:15">
      <c r="A39" s="5" t="s">
        <v>621</v>
      </c>
      <c r="B39" s="5" t="s">
        <v>622</v>
      </c>
      <c r="C39" s="7">
        <v>1547</v>
      </c>
      <c r="D39" s="7" t="s">
        <v>623</v>
      </c>
      <c r="E39" s="5" t="s">
        <v>624</v>
      </c>
      <c r="F39" s="5" t="s">
        <v>625</v>
      </c>
      <c r="G39" s="5" t="s">
        <v>626</v>
      </c>
      <c r="H39" s="5" t="s">
        <v>624</v>
      </c>
      <c r="I39" s="5" t="s">
        <v>627</v>
      </c>
      <c r="J39" s="5" t="s">
        <v>625</v>
      </c>
      <c r="K39" s="5" t="s">
        <v>628</v>
      </c>
      <c r="L39" s="5" t="s">
        <v>624</v>
      </c>
      <c r="M39" s="5" t="s">
        <v>627</v>
      </c>
      <c r="N39" s="5" t="s">
        <v>625</v>
      </c>
      <c r="O39" s="5" t="s">
        <v>482</v>
      </c>
    </row>
    <row r="40" spans="1:15">
      <c r="A40" s="5" t="s">
        <v>629</v>
      </c>
      <c r="B40" s="5" t="s">
        <v>622</v>
      </c>
      <c r="C40" s="7">
        <v>1227</v>
      </c>
      <c r="D40" s="7" t="s">
        <v>630</v>
      </c>
      <c r="E40" s="5" t="s">
        <v>631</v>
      </c>
      <c r="F40" s="5" t="s">
        <v>632</v>
      </c>
      <c r="G40" s="5" t="s">
        <v>633</v>
      </c>
      <c r="H40" s="5" t="s">
        <v>631</v>
      </c>
      <c r="I40" s="5" t="s">
        <v>634</v>
      </c>
      <c r="J40" s="5" t="s">
        <v>632</v>
      </c>
      <c r="K40" s="5" t="s">
        <v>635</v>
      </c>
      <c r="L40" s="5" t="s">
        <v>636</v>
      </c>
      <c r="M40" s="5" t="s">
        <v>637</v>
      </c>
      <c r="N40" s="5" t="s">
        <v>156</v>
      </c>
      <c r="O40" s="5" t="s">
        <v>482</v>
      </c>
    </row>
    <row r="41" spans="1:15">
      <c r="A41" s="5" t="s">
        <v>638</v>
      </c>
      <c r="B41" s="5" t="s">
        <v>622</v>
      </c>
      <c r="C41" s="7">
        <v>1689</v>
      </c>
      <c r="D41" s="7" t="s">
        <v>153</v>
      </c>
      <c r="E41" s="5" t="s">
        <v>639</v>
      </c>
      <c r="F41" s="5" t="s">
        <v>152</v>
      </c>
      <c r="G41" s="5" t="s">
        <v>640</v>
      </c>
      <c r="H41" s="5" t="s">
        <v>639</v>
      </c>
      <c r="I41" s="5" t="s">
        <v>641</v>
      </c>
      <c r="J41" s="5" t="s">
        <v>152</v>
      </c>
      <c r="K41" s="5" t="s">
        <v>642</v>
      </c>
      <c r="L41" s="5" t="s">
        <v>636</v>
      </c>
      <c r="M41" s="5" t="s">
        <v>637</v>
      </c>
      <c r="N41" s="5" t="s">
        <v>152</v>
      </c>
      <c r="O41" s="5"/>
    </row>
    <row r="42" spans="1:15">
      <c r="A42" s="5" t="s">
        <v>643</v>
      </c>
      <c r="B42" s="5" t="s">
        <v>622</v>
      </c>
      <c r="C42" s="7">
        <v>1401</v>
      </c>
      <c r="D42" s="7" t="s">
        <v>153</v>
      </c>
      <c r="E42" s="5" t="s">
        <v>644</v>
      </c>
      <c r="F42" s="5" t="s">
        <v>154</v>
      </c>
      <c r="G42" s="5" t="s">
        <v>645</v>
      </c>
      <c r="H42" s="5" t="s">
        <v>644</v>
      </c>
      <c r="I42" s="5" t="s">
        <v>646</v>
      </c>
      <c r="J42" s="5" t="s">
        <v>154</v>
      </c>
      <c r="K42" s="5"/>
      <c r="L42" s="5" t="s">
        <v>636</v>
      </c>
      <c r="M42" s="5" t="s">
        <v>637</v>
      </c>
      <c r="N42" s="5" t="s">
        <v>154</v>
      </c>
      <c r="O42" s="5"/>
    </row>
    <row r="43" spans="1:15">
      <c r="A43" s="5" t="s">
        <v>647</v>
      </c>
      <c r="B43" s="5" t="s">
        <v>622</v>
      </c>
      <c r="C43" s="7">
        <v>1640</v>
      </c>
      <c r="D43" s="7" t="s">
        <v>153</v>
      </c>
      <c r="E43" s="5" t="s">
        <v>648</v>
      </c>
      <c r="F43" s="5" t="s">
        <v>155</v>
      </c>
      <c r="G43" s="5" t="s">
        <v>649</v>
      </c>
      <c r="H43" s="5" t="s">
        <v>648</v>
      </c>
      <c r="I43" s="5" t="s">
        <v>650</v>
      </c>
      <c r="J43" s="5" t="s">
        <v>155</v>
      </c>
      <c r="K43" s="5"/>
      <c r="L43" s="5" t="s">
        <v>636</v>
      </c>
      <c r="M43" s="5" t="s">
        <v>637</v>
      </c>
      <c r="N43" s="5" t="s">
        <v>155</v>
      </c>
      <c r="O43" s="5" t="s">
        <v>482</v>
      </c>
    </row>
    <row r="44" spans="1:15">
      <c r="A44" s="5" t="s">
        <v>651</v>
      </c>
      <c r="B44" s="5" t="s">
        <v>622</v>
      </c>
      <c r="C44" s="7">
        <v>1373</v>
      </c>
      <c r="D44" s="7" t="s">
        <v>153</v>
      </c>
      <c r="E44" s="5" t="s">
        <v>652</v>
      </c>
      <c r="F44" s="5" t="s">
        <v>156</v>
      </c>
      <c r="G44" s="5" t="s">
        <v>653</v>
      </c>
      <c r="H44" s="5" t="s">
        <v>636</v>
      </c>
      <c r="I44" s="5" t="s">
        <v>637</v>
      </c>
      <c r="J44" s="5" t="s">
        <v>156</v>
      </c>
      <c r="K44" s="5" t="s">
        <v>654</v>
      </c>
      <c r="L44" s="5" t="s">
        <v>636</v>
      </c>
      <c r="M44" s="5" t="s">
        <v>637</v>
      </c>
      <c r="N44" s="5" t="s">
        <v>156</v>
      </c>
      <c r="O44" s="5" t="s">
        <v>428</v>
      </c>
    </row>
    <row r="45" spans="1:15">
      <c r="A45" s="5" t="s">
        <v>655</v>
      </c>
      <c r="B45" s="5" t="s">
        <v>622</v>
      </c>
      <c r="C45" s="7">
        <v>1642</v>
      </c>
      <c r="D45" s="7" t="s">
        <v>153</v>
      </c>
      <c r="E45" s="5" t="s">
        <v>656</v>
      </c>
      <c r="F45" s="5" t="s">
        <v>157</v>
      </c>
      <c r="G45" s="5" t="s">
        <v>657</v>
      </c>
      <c r="H45" s="5" t="s">
        <v>656</v>
      </c>
      <c r="I45" s="5" t="s">
        <v>658</v>
      </c>
      <c r="J45" s="5" t="s">
        <v>157</v>
      </c>
      <c r="K45" s="5"/>
      <c r="L45" s="5" t="s">
        <v>636</v>
      </c>
      <c r="M45" s="5" t="s">
        <v>637</v>
      </c>
      <c r="N45" s="5" t="s">
        <v>157</v>
      </c>
      <c r="O45" s="5"/>
    </row>
    <row r="46" spans="1:15">
      <c r="A46" s="5" t="s">
        <v>659</v>
      </c>
      <c r="B46" s="5" t="s">
        <v>622</v>
      </c>
      <c r="C46" s="7">
        <v>1502</v>
      </c>
      <c r="D46" s="7" t="s">
        <v>153</v>
      </c>
      <c r="E46" s="5" t="s">
        <v>660</v>
      </c>
      <c r="F46" s="5" t="s">
        <v>158</v>
      </c>
      <c r="G46" s="5" t="s">
        <v>661</v>
      </c>
      <c r="H46" s="5" t="s">
        <v>660</v>
      </c>
      <c r="I46" s="5" t="s">
        <v>662</v>
      </c>
      <c r="J46" s="5" t="s">
        <v>158</v>
      </c>
      <c r="K46" s="5"/>
      <c r="L46" s="5" t="s">
        <v>636</v>
      </c>
      <c r="M46" s="5" t="s">
        <v>637</v>
      </c>
      <c r="N46" s="5" t="s">
        <v>158</v>
      </c>
      <c r="O46" s="5" t="s">
        <v>482</v>
      </c>
    </row>
    <row r="47" spans="1:15">
      <c r="A47" s="5" t="s">
        <v>663</v>
      </c>
      <c r="B47" s="5" t="s">
        <v>622</v>
      </c>
      <c r="C47" s="7">
        <v>1442</v>
      </c>
      <c r="D47" s="7" t="s">
        <v>153</v>
      </c>
      <c r="E47" s="5" t="s">
        <v>664</v>
      </c>
      <c r="F47" s="5" t="s">
        <v>160</v>
      </c>
      <c r="G47" s="5" t="s">
        <v>665</v>
      </c>
      <c r="H47" s="5" t="s">
        <v>664</v>
      </c>
      <c r="I47" s="5" t="s">
        <v>666</v>
      </c>
      <c r="J47" s="5" t="s">
        <v>160</v>
      </c>
      <c r="K47" s="5"/>
      <c r="L47" s="5" t="s">
        <v>636</v>
      </c>
      <c r="M47" s="5" t="s">
        <v>637</v>
      </c>
      <c r="N47" s="5" t="s">
        <v>160</v>
      </c>
      <c r="O47" s="5"/>
    </row>
    <row r="48" spans="1:15">
      <c r="A48" s="5" t="s">
        <v>667</v>
      </c>
      <c r="B48" s="5" t="s">
        <v>622</v>
      </c>
      <c r="C48" s="7">
        <v>1507</v>
      </c>
      <c r="D48" s="7" t="s">
        <v>153</v>
      </c>
      <c r="E48" s="5" t="s">
        <v>668</v>
      </c>
      <c r="F48" s="5" t="s">
        <v>161</v>
      </c>
      <c r="G48" s="5" t="s">
        <v>669</v>
      </c>
      <c r="H48" s="5" t="s">
        <v>668</v>
      </c>
      <c r="I48" s="5" t="s">
        <v>670</v>
      </c>
      <c r="J48" s="5" t="s">
        <v>161</v>
      </c>
      <c r="K48" s="5" t="s">
        <v>671</v>
      </c>
      <c r="L48" s="5" t="s">
        <v>636</v>
      </c>
      <c r="M48" s="5" t="s">
        <v>637</v>
      </c>
      <c r="N48" s="5" t="s">
        <v>161</v>
      </c>
      <c r="O48" s="5"/>
    </row>
    <row r="49" spans="1:15">
      <c r="A49" s="5" t="s">
        <v>647</v>
      </c>
      <c r="B49" s="5" t="s">
        <v>622</v>
      </c>
      <c r="C49" s="7">
        <v>1803</v>
      </c>
      <c r="D49" s="7" t="s">
        <v>153</v>
      </c>
      <c r="E49" s="5" t="s">
        <v>672</v>
      </c>
      <c r="F49" s="5" t="s">
        <v>87</v>
      </c>
      <c r="G49" s="5" t="s">
        <v>673</v>
      </c>
      <c r="H49" s="5" t="s">
        <v>672</v>
      </c>
      <c r="I49" s="5" t="s">
        <v>486</v>
      </c>
      <c r="J49" s="5" t="s">
        <v>87</v>
      </c>
      <c r="K49" s="5" t="s">
        <v>654</v>
      </c>
      <c r="L49" s="5" t="s">
        <v>672</v>
      </c>
      <c r="M49" s="5" t="s">
        <v>486</v>
      </c>
      <c r="N49" s="5" t="s">
        <v>87</v>
      </c>
      <c r="O49" s="5"/>
    </row>
    <row r="50" spans="1:15">
      <c r="A50" s="5" t="s">
        <v>674</v>
      </c>
      <c r="B50" s="5" t="s">
        <v>622</v>
      </c>
      <c r="C50" s="7">
        <v>1804</v>
      </c>
      <c r="D50" s="7" t="s">
        <v>153</v>
      </c>
      <c r="E50" s="5" t="s">
        <v>675</v>
      </c>
      <c r="F50" s="5" t="s">
        <v>162</v>
      </c>
      <c r="G50" s="5" t="s">
        <v>676</v>
      </c>
      <c r="H50" s="5" t="s">
        <v>675</v>
      </c>
      <c r="I50" s="5" t="s">
        <v>677</v>
      </c>
      <c r="J50" s="5" t="s">
        <v>162</v>
      </c>
      <c r="K50" s="5" t="s">
        <v>654</v>
      </c>
      <c r="L50" s="5" t="s">
        <v>675</v>
      </c>
      <c r="M50" s="5" t="s">
        <v>677</v>
      </c>
      <c r="N50" s="5" t="s">
        <v>162</v>
      </c>
      <c r="O50" s="5"/>
    </row>
    <row r="51" spans="1:15">
      <c r="A51" s="5" t="s">
        <v>678</v>
      </c>
      <c r="B51" s="5" t="s">
        <v>622</v>
      </c>
      <c r="C51" s="7">
        <v>1807</v>
      </c>
      <c r="D51" s="7" t="s">
        <v>153</v>
      </c>
      <c r="E51" s="5" t="s">
        <v>679</v>
      </c>
      <c r="F51" s="5" t="s">
        <v>163</v>
      </c>
      <c r="G51" s="5" t="s">
        <v>673</v>
      </c>
      <c r="H51" s="5" t="s">
        <v>679</v>
      </c>
      <c r="I51" s="5" t="s">
        <v>680</v>
      </c>
      <c r="J51" s="5" t="s">
        <v>163</v>
      </c>
      <c r="K51" s="5" t="s">
        <v>654</v>
      </c>
      <c r="L51" s="5" t="s">
        <v>679</v>
      </c>
      <c r="M51" s="5" t="s">
        <v>680</v>
      </c>
      <c r="N51" s="5" t="s">
        <v>163</v>
      </c>
      <c r="O51" s="5"/>
    </row>
    <row r="52" spans="1:15">
      <c r="A52" s="5" t="s">
        <v>164</v>
      </c>
      <c r="B52" s="5" t="s">
        <v>164</v>
      </c>
      <c r="C52" s="7">
        <v>1821</v>
      </c>
      <c r="D52" s="7" t="s">
        <v>166</v>
      </c>
      <c r="E52" s="5" t="s">
        <v>681</v>
      </c>
      <c r="F52" s="5" t="s">
        <v>165</v>
      </c>
      <c r="G52" s="5" t="s">
        <v>682</v>
      </c>
      <c r="H52" s="5" t="s">
        <v>681</v>
      </c>
      <c r="I52" s="5" t="s">
        <v>683</v>
      </c>
      <c r="J52" s="5"/>
      <c r="K52" s="5"/>
      <c r="L52" s="5" t="s">
        <v>684</v>
      </c>
      <c r="M52" s="5" t="s">
        <v>427</v>
      </c>
      <c r="N52" s="5" t="s">
        <v>212</v>
      </c>
      <c r="O52" s="5"/>
    </row>
    <row r="53" spans="1:15">
      <c r="A53" s="5" t="s">
        <v>167</v>
      </c>
      <c r="B53" s="5" t="s">
        <v>685</v>
      </c>
      <c r="C53" s="7">
        <v>1279</v>
      </c>
      <c r="D53" s="7" t="s">
        <v>168</v>
      </c>
      <c r="E53" s="5" t="s">
        <v>686</v>
      </c>
      <c r="F53" s="5" t="s">
        <v>159</v>
      </c>
      <c r="G53" s="5" t="s">
        <v>687</v>
      </c>
      <c r="H53" s="5" t="s">
        <v>686</v>
      </c>
      <c r="I53" s="5" t="s">
        <v>688</v>
      </c>
      <c r="J53" s="5" t="s">
        <v>159</v>
      </c>
      <c r="K53" s="5" t="s">
        <v>689</v>
      </c>
      <c r="L53" s="5" t="s">
        <v>686</v>
      </c>
      <c r="M53" s="5" t="s">
        <v>688</v>
      </c>
      <c r="N53" s="5" t="s">
        <v>159</v>
      </c>
      <c r="O53" s="5" t="s">
        <v>428</v>
      </c>
    </row>
    <row r="54" spans="1:15">
      <c r="A54" s="5" t="s">
        <v>169</v>
      </c>
      <c r="B54" s="5" t="s">
        <v>690</v>
      </c>
      <c r="C54" s="7">
        <v>1381</v>
      </c>
      <c r="D54" s="7" t="s">
        <v>171</v>
      </c>
      <c r="E54" s="5" t="s">
        <v>691</v>
      </c>
      <c r="F54" s="5" t="s">
        <v>170</v>
      </c>
      <c r="G54" s="5" t="s">
        <v>692</v>
      </c>
      <c r="H54" s="5" t="s">
        <v>691</v>
      </c>
      <c r="I54" s="5" t="s">
        <v>693</v>
      </c>
      <c r="J54" s="5" t="s">
        <v>170</v>
      </c>
      <c r="K54" s="5" t="s">
        <v>694</v>
      </c>
      <c r="L54" s="5" t="s">
        <v>691</v>
      </c>
      <c r="M54" s="5" t="s">
        <v>693</v>
      </c>
      <c r="N54" s="5" t="s">
        <v>170</v>
      </c>
      <c r="O54" s="5" t="s">
        <v>428</v>
      </c>
    </row>
    <row r="55" spans="1:15">
      <c r="A55" s="5" t="s">
        <v>695</v>
      </c>
      <c r="B55" s="5" t="s">
        <v>695</v>
      </c>
      <c r="C55" s="7">
        <v>1778</v>
      </c>
      <c r="D55" s="7" t="s">
        <v>696</v>
      </c>
      <c r="E55" s="5" t="s">
        <v>697</v>
      </c>
      <c r="F55" s="5" t="s">
        <v>698</v>
      </c>
      <c r="G55" s="5" t="s">
        <v>699</v>
      </c>
      <c r="H55" s="5" t="s">
        <v>700</v>
      </c>
      <c r="I55" s="5" t="s">
        <v>701</v>
      </c>
      <c r="J55" s="5" t="s">
        <v>698</v>
      </c>
      <c r="K55" s="5" t="s">
        <v>702</v>
      </c>
      <c r="L55" s="5" t="s">
        <v>700</v>
      </c>
      <c r="M55" s="5" t="s">
        <v>701</v>
      </c>
      <c r="N55" s="5" t="s">
        <v>698</v>
      </c>
      <c r="O55" s="5" t="s">
        <v>482</v>
      </c>
    </row>
    <row r="56" spans="1:15">
      <c r="A56" s="5" t="s">
        <v>173</v>
      </c>
      <c r="B56" s="5" t="s">
        <v>703</v>
      </c>
      <c r="C56" s="7">
        <v>1580</v>
      </c>
      <c r="D56" s="7" t="s">
        <v>175</v>
      </c>
      <c r="E56" s="5" t="s">
        <v>704</v>
      </c>
      <c r="F56" s="5" t="s">
        <v>174</v>
      </c>
      <c r="G56" s="5" t="s">
        <v>705</v>
      </c>
      <c r="H56" s="5" t="s">
        <v>704</v>
      </c>
      <c r="I56" s="5" t="s">
        <v>706</v>
      </c>
      <c r="J56" s="5" t="s">
        <v>174</v>
      </c>
      <c r="K56" s="5"/>
      <c r="L56" s="5" t="s">
        <v>704</v>
      </c>
      <c r="M56" s="5" t="s">
        <v>706</v>
      </c>
      <c r="N56" s="5" t="s">
        <v>174</v>
      </c>
      <c r="O56" s="5"/>
    </row>
    <row r="57" spans="1:15">
      <c r="A57" s="5" t="s">
        <v>707</v>
      </c>
      <c r="B57" s="5" t="s">
        <v>176</v>
      </c>
      <c r="C57" s="7">
        <v>1753</v>
      </c>
      <c r="D57" s="7" t="s">
        <v>178</v>
      </c>
      <c r="E57" s="5" t="s">
        <v>708</v>
      </c>
      <c r="F57" s="5" t="s">
        <v>709</v>
      </c>
      <c r="G57" s="5" t="s">
        <v>710</v>
      </c>
      <c r="H57" s="5" t="s">
        <v>708</v>
      </c>
      <c r="I57" s="5" t="s">
        <v>711</v>
      </c>
      <c r="J57" s="5" t="s">
        <v>709</v>
      </c>
      <c r="K57" s="5"/>
      <c r="L57" s="5" t="s">
        <v>712</v>
      </c>
      <c r="M57" s="5" t="s">
        <v>711</v>
      </c>
      <c r="N57" s="5" t="s">
        <v>177</v>
      </c>
      <c r="O57" s="5" t="s">
        <v>482</v>
      </c>
    </row>
    <row r="58" spans="1:15">
      <c r="A58" s="5" t="s">
        <v>713</v>
      </c>
      <c r="B58" s="5" t="s">
        <v>176</v>
      </c>
      <c r="C58" s="7">
        <v>1647</v>
      </c>
      <c r="D58" s="7" t="s">
        <v>178</v>
      </c>
      <c r="E58" s="5" t="s">
        <v>712</v>
      </c>
      <c r="F58" s="5" t="s">
        <v>177</v>
      </c>
      <c r="G58" s="5" t="s">
        <v>714</v>
      </c>
      <c r="H58" s="5" t="s">
        <v>712</v>
      </c>
      <c r="I58" s="5" t="s">
        <v>711</v>
      </c>
      <c r="J58" s="5" t="s">
        <v>177</v>
      </c>
      <c r="K58" s="5"/>
      <c r="L58" s="5" t="s">
        <v>712</v>
      </c>
      <c r="M58" s="5" t="s">
        <v>711</v>
      </c>
      <c r="N58" s="5" t="s">
        <v>177</v>
      </c>
      <c r="O58" s="5" t="s">
        <v>428</v>
      </c>
    </row>
    <row r="59" spans="1:15">
      <c r="A59" s="5" t="s">
        <v>715</v>
      </c>
      <c r="B59" s="5" t="s">
        <v>176</v>
      </c>
      <c r="C59" s="7">
        <v>1649</v>
      </c>
      <c r="D59" s="7" t="s">
        <v>178</v>
      </c>
      <c r="E59" s="5" t="s">
        <v>716</v>
      </c>
      <c r="F59" s="5" t="s">
        <v>100</v>
      </c>
      <c r="G59" s="5" t="s">
        <v>717</v>
      </c>
      <c r="H59" s="5" t="s">
        <v>716</v>
      </c>
      <c r="I59" s="5" t="s">
        <v>558</v>
      </c>
      <c r="J59" s="5" t="s">
        <v>100</v>
      </c>
      <c r="K59" s="5"/>
      <c r="L59" s="5" t="s">
        <v>716</v>
      </c>
      <c r="M59" s="5" t="s">
        <v>558</v>
      </c>
      <c r="N59" s="5" t="s">
        <v>100</v>
      </c>
      <c r="O59" s="5" t="s">
        <v>428</v>
      </c>
    </row>
    <row r="60" spans="1:15">
      <c r="A60" s="5" t="s">
        <v>718</v>
      </c>
      <c r="B60" s="5" t="s">
        <v>176</v>
      </c>
      <c r="C60" s="7">
        <v>1752</v>
      </c>
      <c r="D60" s="7" t="s">
        <v>178</v>
      </c>
      <c r="E60" s="5" t="s">
        <v>719</v>
      </c>
      <c r="F60" s="5" t="s">
        <v>179</v>
      </c>
      <c r="G60" s="5" t="s">
        <v>720</v>
      </c>
      <c r="H60" s="5" t="s">
        <v>719</v>
      </c>
      <c r="I60" s="5" t="s">
        <v>721</v>
      </c>
      <c r="J60" s="5" t="s">
        <v>179</v>
      </c>
      <c r="K60" s="5"/>
      <c r="L60" s="5" t="s">
        <v>704</v>
      </c>
      <c r="M60" s="5" t="s">
        <v>706</v>
      </c>
      <c r="N60" s="5" t="s">
        <v>174</v>
      </c>
      <c r="O60" s="5" t="s">
        <v>428</v>
      </c>
    </row>
    <row r="61" spans="1:15">
      <c r="A61" s="5" t="s">
        <v>722</v>
      </c>
      <c r="B61" s="5" t="s">
        <v>176</v>
      </c>
      <c r="C61" s="7">
        <v>1648</v>
      </c>
      <c r="D61" s="7" t="s">
        <v>178</v>
      </c>
      <c r="E61" s="5" t="s">
        <v>704</v>
      </c>
      <c r="F61" s="5" t="s">
        <v>174</v>
      </c>
      <c r="G61" s="5" t="s">
        <v>705</v>
      </c>
      <c r="H61" s="5" t="s">
        <v>704</v>
      </c>
      <c r="I61" s="5" t="s">
        <v>706</v>
      </c>
      <c r="J61" s="5" t="s">
        <v>174</v>
      </c>
      <c r="K61" s="5"/>
      <c r="L61" s="5" t="s">
        <v>704</v>
      </c>
      <c r="M61" s="5" t="s">
        <v>706</v>
      </c>
      <c r="N61" s="5" t="s">
        <v>174</v>
      </c>
      <c r="O61" s="5" t="s">
        <v>428</v>
      </c>
    </row>
    <row r="62" spans="1:15">
      <c r="A62" s="5" t="s">
        <v>181</v>
      </c>
      <c r="B62" s="5" t="s">
        <v>181</v>
      </c>
      <c r="C62" s="7">
        <v>1755</v>
      </c>
      <c r="D62" s="7" t="s">
        <v>183</v>
      </c>
      <c r="E62" s="5" t="s">
        <v>723</v>
      </c>
      <c r="F62" s="5" t="s">
        <v>724</v>
      </c>
      <c r="G62" s="5" t="s">
        <v>725</v>
      </c>
      <c r="H62" s="5" t="s">
        <v>723</v>
      </c>
      <c r="I62" s="5" t="s">
        <v>726</v>
      </c>
      <c r="J62" s="5" t="s">
        <v>724</v>
      </c>
      <c r="K62" s="5" t="s">
        <v>727</v>
      </c>
      <c r="L62" s="5" t="s">
        <v>723</v>
      </c>
      <c r="M62" s="5" t="s">
        <v>726</v>
      </c>
      <c r="N62" s="5" t="s">
        <v>724</v>
      </c>
      <c r="O62" s="5" t="s">
        <v>482</v>
      </c>
    </row>
    <row r="63" spans="1:15">
      <c r="A63" s="5" t="s">
        <v>184</v>
      </c>
      <c r="B63" s="5" t="s">
        <v>728</v>
      </c>
      <c r="C63" s="7">
        <v>1241</v>
      </c>
      <c r="D63" s="7" t="s">
        <v>186</v>
      </c>
      <c r="E63" s="5" t="s">
        <v>729</v>
      </c>
      <c r="F63" s="5" t="s">
        <v>185</v>
      </c>
      <c r="G63" s="5" t="s">
        <v>730</v>
      </c>
      <c r="H63" s="5" t="s">
        <v>729</v>
      </c>
      <c r="I63" s="5" t="s">
        <v>731</v>
      </c>
      <c r="J63" s="5" t="s">
        <v>185</v>
      </c>
      <c r="K63" s="5" t="s">
        <v>732</v>
      </c>
      <c r="L63" s="5" t="s">
        <v>729</v>
      </c>
      <c r="M63" s="5" t="s">
        <v>731</v>
      </c>
      <c r="N63" s="5" t="s">
        <v>185</v>
      </c>
      <c r="O63" s="5" t="s">
        <v>482</v>
      </c>
    </row>
    <row r="64" spans="1:15">
      <c r="A64" s="5" t="s">
        <v>733</v>
      </c>
      <c r="B64" s="5" t="s">
        <v>734</v>
      </c>
      <c r="C64" s="7">
        <v>1783</v>
      </c>
      <c r="D64" s="7" t="s">
        <v>191</v>
      </c>
      <c r="E64" s="5" t="s">
        <v>735</v>
      </c>
      <c r="F64" s="5" t="s">
        <v>736</v>
      </c>
      <c r="G64" s="5" t="s">
        <v>737</v>
      </c>
      <c r="H64" s="5" t="s">
        <v>735</v>
      </c>
      <c r="I64" s="5" t="s">
        <v>738</v>
      </c>
      <c r="J64" s="5" t="s">
        <v>736</v>
      </c>
      <c r="K64" s="5" t="s">
        <v>739</v>
      </c>
      <c r="L64" s="5"/>
      <c r="M64" s="5"/>
      <c r="N64" s="5"/>
      <c r="O64" s="5"/>
    </row>
    <row r="65" spans="1:15">
      <c r="A65" s="5" t="s">
        <v>192</v>
      </c>
      <c r="B65" s="5" t="s">
        <v>740</v>
      </c>
      <c r="C65" s="7">
        <v>1593</v>
      </c>
      <c r="D65" s="7" t="s">
        <v>193</v>
      </c>
      <c r="E65" s="5" t="s">
        <v>472</v>
      </c>
      <c r="F65" s="5" t="s">
        <v>56</v>
      </c>
      <c r="G65" s="5" t="s">
        <v>741</v>
      </c>
      <c r="H65" s="5" t="s">
        <v>472</v>
      </c>
      <c r="I65" s="5" t="s">
        <v>474</v>
      </c>
      <c r="J65" s="5" t="s">
        <v>56</v>
      </c>
      <c r="K65" s="5" t="s">
        <v>475</v>
      </c>
      <c r="L65" s="5" t="s">
        <v>472</v>
      </c>
      <c r="M65" s="5" t="s">
        <v>474</v>
      </c>
      <c r="N65" s="5" t="s">
        <v>56</v>
      </c>
      <c r="O65" s="5"/>
    </row>
    <row r="66" spans="1:15">
      <c r="A66" s="5" t="s">
        <v>742</v>
      </c>
      <c r="B66" s="5" t="s">
        <v>743</v>
      </c>
      <c r="C66" s="7">
        <v>1340</v>
      </c>
      <c r="D66" s="7" t="s">
        <v>323</v>
      </c>
      <c r="E66" s="5" t="s">
        <v>744</v>
      </c>
      <c r="F66" s="5" t="s">
        <v>322</v>
      </c>
      <c r="G66" s="5" t="s">
        <v>745</v>
      </c>
      <c r="H66" s="5" t="s">
        <v>744</v>
      </c>
      <c r="I66" s="5" t="s">
        <v>746</v>
      </c>
      <c r="J66" s="5" t="s">
        <v>322</v>
      </c>
      <c r="K66" s="5" t="s">
        <v>747</v>
      </c>
      <c r="L66" s="5" t="s">
        <v>744</v>
      </c>
      <c r="M66" s="5" t="s">
        <v>746</v>
      </c>
      <c r="N66" s="5" t="s">
        <v>322</v>
      </c>
      <c r="O66" s="5" t="s">
        <v>428</v>
      </c>
    </row>
    <row r="67" spans="1:15">
      <c r="A67" s="5" t="s">
        <v>197</v>
      </c>
      <c r="B67" s="5" t="s">
        <v>748</v>
      </c>
      <c r="C67" s="7">
        <v>1232</v>
      </c>
      <c r="D67" s="7" t="s">
        <v>199</v>
      </c>
      <c r="E67" s="5" t="s">
        <v>749</v>
      </c>
      <c r="F67" s="5" t="s">
        <v>198</v>
      </c>
      <c r="G67" s="5" t="s">
        <v>750</v>
      </c>
      <c r="H67" s="5" t="s">
        <v>749</v>
      </c>
      <c r="I67" s="5" t="s">
        <v>751</v>
      </c>
      <c r="J67" s="5" t="s">
        <v>198</v>
      </c>
      <c r="K67" s="5"/>
      <c r="L67" s="5" t="s">
        <v>749</v>
      </c>
      <c r="M67" s="5" t="s">
        <v>751</v>
      </c>
      <c r="N67" s="5" t="s">
        <v>198</v>
      </c>
      <c r="O67" s="5"/>
    </row>
    <row r="68" spans="1:15">
      <c r="A68" s="5" t="s">
        <v>752</v>
      </c>
      <c r="B68" s="5" t="s">
        <v>200</v>
      </c>
      <c r="C68" s="7">
        <v>1432</v>
      </c>
      <c r="D68" s="7" t="s">
        <v>202</v>
      </c>
      <c r="E68" s="5" t="s">
        <v>753</v>
      </c>
      <c r="F68" s="5" t="s">
        <v>201</v>
      </c>
      <c r="G68" s="5" t="s">
        <v>754</v>
      </c>
      <c r="H68" s="5" t="s">
        <v>753</v>
      </c>
      <c r="I68" s="5" t="s">
        <v>755</v>
      </c>
      <c r="J68" s="5" t="s">
        <v>201</v>
      </c>
      <c r="K68" s="5" t="s">
        <v>756</v>
      </c>
      <c r="L68" s="5" t="s">
        <v>753</v>
      </c>
      <c r="M68" s="5" t="s">
        <v>755</v>
      </c>
      <c r="N68" s="5" t="s">
        <v>201</v>
      </c>
      <c r="O68" s="5" t="s">
        <v>428</v>
      </c>
    </row>
    <row r="69" spans="1:15">
      <c r="A69" s="5" t="s">
        <v>757</v>
      </c>
      <c r="B69" s="5" t="s">
        <v>758</v>
      </c>
      <c r="C69" s="7">
        <v>1367</v>
      </c>
      <c r="D69" s="7" t="s">
        <v>208</v>
      </c>
      <c r="E69" s="5" t="s">
        <v>759</v>
      </c>
      <c r="F69" s="5" t="s">
        <v>207</v>
      </c>
      <c r="G69" s="5" t="s">
        <v>760</v>
      </c>
      <c r="H69" s="5" t="s">
        <v>759</v>
      </c>
      <c r="I69" s="5" t="s">
        <v>761</v>
      </c>
      <c r="J69" s="5" t="s">
        <v>207</v>
      </c>
      <c r="K69" s="5" t="s">
        <v>762</v>
      </c>
      <c r="L69" s="5" t="s">
        <v>763</v>
      </c>
      <c r="M69" s="5" t="s">
        <v>764</v>
      </c>
      <c r="N69" s="5" t="s">
        <v>320</v>
      </c>
      <c r="O69" s="5" t="s">
        <v>428</v>
      </c>
    </row>
    <row r="70" spans="1:15">
      <c r="A70" s="5" t="s">
        <v>765</v>
      </c>
      <c r="B70" s="5" t="s">
        <v>765</v>
      </c>
      <c r="C70" s="7">
        <v>1770</v>
      </c>
      <c r="D70" s="7" t="s">
        <v>766</v>
      </c>
      <c r="E70" s="5" t="s">
        <v>462</v>
      </c>
      <c r="F70" s="5" t="s">
        <v>80</v>
      </c>
      <c r="G70" s="5"/>
      <c r="H70" s="5" t="s">
        <v>462</v>
      </c>
      <c r="I70" s="5" t="s">
        <v>464</v>
      </c>
      <c r="J70" s="5" t="s">
        <v>80</v>
      </c>
      <c r="K70" s="5"/>
      <c r="L70" s="5" t="s">
        <v>462</v>
      </c>
      <c r="M70" s="5" t="s">
        <v>464</v>
      </c>
      <c r="N70" s="5" t="s">
        <v>80</v>
      </c>
      <c r="O70" s="5"/>
    </row>
    <row r="71" spans="1:15">
      <c r="A71" s="5" t="s">
        <v>209</v>
      </c>
      <c r="B71" s="5" t="s">
        <v>209</v>
      </c>
      <c r="C71" s="7">
        <v>1806</v>
      </c>
      <c r="D71" s="7" t="s">
        <v>210</v>
      </c>
      <c r="E71" s="5" t="s">
        <v>767</v>
      </c>
      <c r="F71" s="5" t="s">
        <v>133</v>
      </c>
      <c r="G71" s="5" t="s">
        <v>768</v>
      </c>
      <c r="H71" s="5" t="s">
        <v>767</v>
      </c>
      <c r="I71" s="5" t="s">
        <v>769</v>
      </c>
      <c r="J71" s="5" t="s">
        <v>133</v>
      </c>
      <c r="K71" s="5"/>
      <c r="L71" s="5" t="s">
        <v>767</v>
      </c>
      <c r="M71" s="5" t="s">
        <v>769</v>
      </c>
      <c r="N71" s="5" t="s">
        <v>133</v>
      </c>
      <c r="O71" s="5"/>
    </row>
    <row r="72" spans="1:15">
      <c r="A72" s="5" t="s">
        <v>770</v>
      </c>
      <c r="B72" s="5" t="s">
        <v>770</v>
      </c>
      <c r="C72" s="7">
        <v>1831</v>
      </c>
      <c r="D72" s="7" t="s">
        <v>771</v>
      </c>
      <c r="E72" s="5" t="s">
        <v>772</v>
      </c>
      <c r="F72" s="5" t="s">
        <v>773</v>
      </c>
      <c r="G72" s="5"/>
      <c r="H72" s="5" t="s">
        <v>772</v>
      </c>
      <c r="I72" s="5" t="s">
        <v>774</v>
      </c>
      <c r="J72" s="5" t="s">
        <v>773</v>
      </c>
      <c r="K72" s="5"/>
      <c r="L72" s="5" t="s">
        <v>772</v>
      </c>
      <c r="M72" s="5" t="s">
        <v>774</v>
      </c>
      <c r="N72" s="5" t="s">
        <v>773</v>
      </c>
      <c r="O72" s="5"/>
    </row>
    <row r="73" spans="1:15">
      <c r="A73" s="5" t="s">
        <v>775</v>
      </c>
      <c r="B73" s="5" t="s">
        <v>776</v>
      </c>
      <c r="C73" s="7">
        <v>1107</v>
      </c>
      <c r="D73" s="7" t="s">
        <v>217</v>
      </c>
      <c r="E73" s="5" t="s">
        <v>777</v>
      </c>
      <c r="F73" s="5" t="s">
        <v>216</v>
      </c>
      <c r="G73" s="5" t="s">
        <v>778</v>
      </c>
      <c r="H73" s="5" t="s">
        <v>777</v>
      </c>
      <c r="I73" s="5" t="s">
        <v>779</v>
      </c>
      <c r="J73" s="5" t="s">
        <v>216</v>
      </c>
      <c r="K73" s="5" t="s">
        <v>780</v>
      </c>
      <c r="L73" s="5" t="s">
        <v>777</v>
      </c>
      <c r="M73" s="5" t="s">
        <v>779</v>
      </c>
      <c r="N73" s="5" t="s">
        <v>216</v>
      </c>
      <c r="O73" s="5" t="s">
        <v>428</v>
      </c>
    </row>
    <row r="74" spans="1:15">
      <c r="A74" s="5" t="s">
        <v>781</v>
      </c>
      <c r="B74" s="5" t="s">
        <v>776</v>
      </c>
      <c r="C74" s="7">
        <v>1109</v>
      </c>
      <c r="D74" s="7" t="s">
        <v>217</v>
      </c>
      <c r="E74" s="5" t="s">
        <v>782</v>
      </c>
      <c r="F74" s="5" t="s">
        <v>218</v>
      </c>
      <c r="G74" s="5" t="s">
        <v>783</v>
      </c>
      <c r="H74" s="5" t="s">
        <v>782</v>
      </c>
      <c r="I74" s="5" t="s">
        <v>784</v>
      </c>
      <c r="J74" s="5" t="s">
        <v>218</v>
      </c>
      <c r="K74" s="5" t="s">
        <v>785</v>
      </c>
      <c r="L74" s="5" t="s">
        <v>782</v>
      </c>
      <c r="M74" s="5" t="s">
        <v>784</v>
      </c>
      <c r="N74" s="5" t="s">
        <v>218</v>
      </c>
      <c r="O74" s="5" t="s">
        <v>428</v>
      </c>
    </row>
    <row r="75" spans="1:15">
      <c r="A75" s="5" t="s">
        <v>786</v>
      </c>
      <c r="B75" s="5" t="s">
        <v>776</v>
      </c>
      <c r="C75" s="7">
        <v>1108</v>
      </c>
      <c r="D75" s="7" t="s">
        <v>217</v>
      </c>
      <c r="E75" s="5" t="s">
        <v>787</v>
      </c>
      <c r="F75" s="5" t="s">
        <v>219</v>
      </c>
      <c r="G75" s="5" t="s">
        <v>788</v>
      </c>
      <c r="H75" s="5" t="s">
        <v>787</v>
      </c>
      <c r="I75" s="5" t="s">
        <v>789</v>
      </c>
      <c r="J75" s="5" t="s">
        <v>219</v>
      </c>
      <c r="K75" s="5" t="s">
        <v>790</v>
      </c>
      <c r="L75" s="5" t="s">
        <v>787</v>
      </c>
      <c r="M75" s="5" t="s">
        <v>789</v>
      </c>
      <c r="N75" s="5" t="s">
        <v>219</v>
      </c>
      <c r="O75" s="5" t="s">
        <v>428</v>
      </c>
    </row>
    <row r="76" spans="1:15">
      <c r="A76" s="5" t="s">
        <v>220</v>
      </c>
      <c r="B76" s="5" t="s">
        <v>220</v>
      </c>
      <c r="C76" s="7">
        <v>1802</v>
      </c>
      <c r="D76" s="7" t="s">
        <v>222</v>
      </c>
      <c r="E76" s="5" t="s">
        <v>791</v>
      </c>
      <c r="F76" s="5" t="s">
        <v>221</v>
      </c>
      <c r="G76" s="5" t="s">
        <v>792</v>
      </c>
      <c r="H76" s="5" t="s">
        <v>791</v>
      </c>
      <c r="I76" s="5" t="s">
        <v>793</v>
      </c>
      <c r="J76" s="5" t="s">
        <v>221</v>
      </c>
      <c r="K76" s="5"/>
      <c r="L76" s="5"/>
      <c r="M76" s="5"/>
      <c r="N76" s="5"/>
      <c r="O76" s="5"/>
    </row>
    <row r="77" spans="1:15">
      <c r="A77" s="5" t="s">
        <v>794</v>
      </c>
      <c r="B77" s="5" t="s">
        <v>795</v>
      </c>
      <c r="C77" s="7">
        <v>1703</v>
      </c>
      <c r="D77" s="7" t="s">
        <v>84</v>
      </c>
      <c r="E77" s="5" t="s">
        <v>796</v>
      </c>
      <c r="F77" s="5" t="s">
        <v>83</v>
      </c>
      <c r="G77" s="5" t="s">
        <v>797</v>
      </c>
      <c r="H77" s="5" t="s">
        <v>796</v>
      </c>
      <c r="I77" s="5" t="s">
        <v>798</v>
      </c>
      <c r="J77" s="5" t="s">
        <v>83</v>
      </c>
      <c r="K77" s="5"/>
      <c r="L77" s="5" t="s">
        <v>796</v>
      </c>
      <c r="M77" s="5" t="s">
        <v>798</v>
      </c>
      <c r="N77" s="5" t="s">
        <v>83</v>
      </c>
      <c r="O77" s="5" t="s">
        <v>482</v>
      </c>
    </row>
    <row r="78" spans="1:15">
      <c r="A78" s="5" t="s">
        <v>224</v>
      </c>
      <c r="B78" s="5" t="s">
        <v>224</v>
      </c>
      <c r="C78" s="7">
        <v>1539</v>
      </c>
      <c r="D78" s="7" t="s">
        <v>226</v>
      </c>
      <c r="E78" s="5" t="s">
        <v>799</v>
      </c>
      <c r="F78" s="5" t="s">
        <v>225</v>
      </c>
      <c r="G78" s="5" t="s">
        <v>800</v>
      </c>
      <c r="H78" s="5" t="s">
        <v>799</v>
      </c>
      <c r="I78" s="5" t="s">
        <v>801</v>
      </c>
      <c r="J78" s="5" t="s">
        <v>225</v>
      </c>
      <c r="K78" s="5" t="s">
        <v>802</v>
      </c>
      <c r="L78" s="5" t="s">
        <v>799</v>
      </c>
      <c r="M78" s="5" t="s">
        <v>801</v>
      </c>
      <c r="N78" s="5" t="s">
        <v>225</v>
      </c>
      <c r="O78" s="5" t="s">
        <v>428</v>
      </c>
    </row>
    <row r="79" spans="1:15">
      <c r="A79" s="5" t="s">
        <v>803</v>
      </c>
      <c r="B79" s="5" t="s">
        <v>803</v>
      </c>
      <c r="C79" s="7">
        <v>1792</v>
      </c>
      <c r="D79" s="7" t="s">
        <v>229</v>
      </c>
      <c r="E79" s="5"/>
      <c r="F79" s="5"/>
      <c r="G79" s="5"/>
      <c r="H79" s="5" t="s">
        <v>799</v>
      </c>
      <c r="I79" s="5" t="s">
        <v>801</v>
      </c>
      <c r="J79" s="5" t="s">
        <v>225</v>
      </c>
      <c r="K79" s="5"/>
      <c r="L79" s="5"/>
      <c r="M79" s="5"/>
      <c r="N79" s="5"/>
      <c r="O79" s="5" t="s">
        <v>482</v>
      </c>
    </row>
    <row r="80" spans="1:15">
      <c r="A80" s="5" t="s">
        <v>804</v>
      </c>
      <c r="B80" s="5" t="s">
        <v>805</v>
      </c>
      <c r="C80" s="7">
        <v>1304</v>
      </c>
      <c r="D80" s="7" t="s">
        <v>232</v>
      </c>
      <c r="E80" s="5" t="s">
        <v>806</v>
      </c>
      <c r="F80" s="5" t="s">
        <v>231</v>
      </c>
      <c r="G80" s="5" t="s">
        <v>807</v>
      </c>
      <c r="H80" s="5" t="s">
        <v>806</v>
      </c>
      <c r="I80" s="5" t="s">
        <v>808</v>
      </c>
      <c r="J80" s="5" t="s">
        <v>231</v>
      </c>
      <c r="K80" s="5" t="s">
        <v>809</v>
      </c>
      <c r="L80" s="5" t="s">
        <v>810</v>
      </c>
      <c r="M80" s="5" t="s">
        <v>808</v>
      </c>
      <c r="N80" s="5" t="s">
        <v>231</v>
      </c>
      <c r="O80" s="5" t="s">
        <v>428</v>
      </c>
    </row>
    <row r="81" spans="1:15">
      <c r="A81" s="5" t="s">
        <v>811</v>
      </c>
      <c r="B81" s="5" t="s">
        <v>811</v>
      </c>
      <c r="C81" s="7">
        <v>1785</v>
      </c>
      <c r="D81" s="7" t="s">
        <v>246</v>
      </c>
      <c r="E81" s="5" t="s">
        <v>812</v>
      </c>
      <c r="F81" s="5" t="s">
        <v>245</v>
      </c>
      <c r="G81" s="5" t="s">
        <v>813</v>
      </c>
      <c r="H81" s="5" t="s">
        <v>812</v>
      </c>
      <c r="I81" s="5" t="s">
        <v>814</v>
      </c>
      <c r="J81" s="5" t="s">
        <v>245</v>
      </c>
      <c r="K81" s="5" t="s">
        <v>815</v>
      </c>
      <c r="L81" s="5" t="s">
        <v>816</v>
      </c>
      <c r="M81" s="5" t="s">
        <v>817</v>
      </c>
      <c r="N81" s="5" t="s">
        <v>245</v>
      </c>
      <c r="O81" s="5" t="s">
        <v>428</v>
      </c>
    </row>
    <row r="82" spans="1:15">
      <c r="A82" s="5" t="s">
        <v>248</v>
      </c>
      <c r="B82" s="5" t="s">
        <v>248</v>
      </c>
      <c r="C82" s="7">
        <v>1801</v>
      </c>
      <c r="D82" s="7" t="s">
        <v>249</v>
      </c>
      <c r="E82" s="5" t="s">
        <v>818</v>
      </c>
      <c r="F82" s="5" t="s">
        <v>117</v>
      </c>
      <c r="G82" s="5" t="s">
        <v>819</v>
      </c>
      <c r="H82" s="5" t="s">
        <v>818</v>
      </c>
      <c r="I82" s="5" t="s">
        <v>820</v>
      </c>
      <c r="J82" s="5" t="s">
        <v>117</v>
      </c>
      <c r="K82" s="5"/>
      <c r="L82" s="5"/>
      <c r="M82" s="5"/>
      <c r="N82" s="5"/>
      <c r="O82" s="5"/>
    </row>
    <row r="83" spans="1:15">
      <c r="A83" s="5" t="s">
        <v>250</v>
      </c>
      <c r="B83" s="5" t="s">
        <v>821</v>
      </c>
      <c r="C83" s="7">
        <v>1120</v>
      </c>
      <c r="D83" s="7" t="s">
        <v>252</v>
      </c>
      <c r="E83" s="5" t="s">
        <v>822</v>
      </c>
      <c r="F83" s="5" t="s">
        <v>251</v>
      </c>
      <c r="G83" s="5" t="s">
        <v>823</v>
      </c>
      <c r="H83" s="5" t="s">
        <v>822</v>
      </c>
      <c r="I83" s="5" t="s">
        <v>824</v>
      </c>
      <c r="J83" s="5" t="s">
        <v>251</v>
      </c>
      <c r="K83" s="5" t="s">
        <v>825</v>
      </c>
      <c r="L83" s="5" t="s">
        <v>822</v>
      </c>
      <c r="M83" s="5" t="s">
        <v>824</v>
      </c>
      <c r="N83" s="5" t="s">
        <v>251</v>
      </c>
      <c r="O83" s="5" t="s">
        <v>428</v>
      </c>
    </row>
    <row r="84" spans="1:15">
      <c r="A84" s="5" t="s">
        <v>256</v>
      </c>
      <c r="B84" s="5" t="s">
        <v>826</v>
      </c>
      <c r="C84" s="7">
        <v>1228</v>
      </c>
      <c r="D84" s="7" t="s">
        <v>257</v>
      </c>
      <c r="E84" s="5" t="s">
        <v>827</v>
      </c>
      <c r="F84" s="5" t="s">
        <v>218</v>
      </c>
      <c r="G84" s="5" t="s">
        <v>828</v>
      </c>
      <c r="H84" s="5" t="s">
        <v>827</v>
      </c>
      <c r="I84" s="5" t="s">
        <v>829</v>
      </c>
      <c r="J84" s="5" t="s">
        <v>218</v>
      </c>
      <c r="K84" s="5" t="s">
        <v>830</v>
      </c>
      <c r="L84" s="5" t="s">
        <v>827</v>
      </c>
      <c r="M84" s="5" t="s">
        <v>829</v>
      </c>
      <c r="N84" s="5" t="s">
        <v>218</v>
      </c>
      <c r="O84" s="5" t="s">
        <v>428</v>
      </c>
    </row>
    <row r="85" spans="1:15">
      <c r="A85" s="5" t="s">
        <v>258</v>
      </c>
      <c r="B85" s="5" t="s">
        <v>831</v>
      </c>
      <c r="C85" s="7">
        <v>1122</v>
      </c>
      <c r="D85" s="7" t="s">
        <v>260</v>
      </c>
      <c r="E85" s="5" t="s">
        <v>832</v>
      </c>
      <c r="F85" s="5" t="s">
        <v>259</v>
      </c>
      <c r="G85" s="5" t="s">
        <v>833</v>
      </c>
      <c r="H85" s="5" t="s">
        <v>832</v>
      </c>
      <c r="I85" s="5" t="s">
        <v>834</v>
      </c>
      <c r="J85" s="5" t="s">
        <v>259</v>
      </c>
      <c r="K85" s="5" t="s">
        <v>835</v>
      </c>
      <c r="L85" s="5" t="s">
        <v>832</v>
      </c>
      <c r="M85" s="5" t="s">
        <v>834</v>
      </c>
      <c r="N85" s="5" t="s">
        <v>259</v>
      </c>
      <c r="O85" s="5" t="s">
        <v>428</v>
      </c>
    </row>
    <row r="86" spans="1:15">
      <c r="A86" s="5" t="s">
        <v>836</v>
      </c>
      <c r="B86" s="5" t="s">
        <v>264</v>
      </c>
      <c r="C86" s="7">
        <v>1820</v>
      </c>
      <c r="D86" s="7" t="s">
        <v>266</v>
      </c>
      <c r="E86" s="5" t="s">
        <v>837</v>
      </c>
      <c r="F86" s="5" t="s">
        <v>265</v>
      </c>
      <c r="G86" s="5" t="s">
        <v>838</v>
      </c>
      <c r="H86" s="5" t="s">
        <v>837</v>
      </c>
      <c r="I86" s="5" t="s">
        <v>839</v>
      </c>
      <c r="J86" s="5" t="s">
        <v>265</v>
      </c>
      <c r="K86" s="5"/>
      <c r="L86" s="5" t="s">
        <v>837</v>
      </c>
      <c r="M86" s="5" t="s">
        <v>839</v>
      </c>
      <c r="N86" s="5" t="s">
        <v>265</v>
      </c>
      <c r="O86" s="5"/>
    </row>
    <row r="87" spans="1:15">
      <c r="A87" s="5" t="s">
        <v>840</v>
      </c>
      <c r="B87" s="5" t="s">
        <v>840</v>
      </c>
      <c r="C87" s="7">
        <v>1750</v>
      </c>
      <c r="D87" s="7" t="s">
        <v>841</v>
      </c>
      <c r="E87" s="5" t="s">
        <v>842</v>
      </c>
      <c r="F87" s="5" t="s">
        <v>843</v>
      </c>
      <c r="G87" s="5" t="s">
        <v>844</v>
      </c>
      <c r="H87" s="5" t="s">
        <v>842</v>
      </c>
      <c r="I87" s="5" t="s">
        <v>845</v>
      </c>
      <c r="J87" s="5" t="s">
        <v>843</v>
      </c>
      <c r="K87" s="5" t="s">
        <v>846</v>
      </c>
      <c r="L87" s="5" t="s">
        <v>847</v>
      </c>
      <c r="M87" s="5" t="s">
        <v>845</v>
      </c>
      <c r="N87" s="5" t="s">
        <v>843</v>
      </c>
      <c r="O87" s="5" t="s">
        <v>482</v>
      </c>
    </row>
    <row r="88" spans="1:15">
      <c r="A88" s="5" t="s">
        <v>271</v>
      </c>
      <c r="B88" s="5" t="s">
        <v>271</v>
      </c>
      <c r="C88" s="7">
        <v>1678</v>
      </c>
      <c r="D88" s="7" t="s">
        <v>273</v>
      </c>
      <c r="E88" s="5" t="s">
        <v>848</v>
      </c>
      <c r="F88" s="5" t="s">
        <v>272</v>
      </c>
      <c r="G88" s="5" t="s">
        <v>849</v>
      </c>
      <c r="H88" s="5" t="s">
        <v>848</v>
      </c>
      <c r="I88" s="5" t="s">
        <v>850</v>
      </c>
      <c r="J88" s="5" t="s">
        <v>272</v>
      </c>
      <c r="K88" s="5" t="s">
        <v>851</v>
      </c>
      <c r="L88" s="5" t="s">
        <v>848</v>
      </c>
      <c r="M88" s="5" t="s">
        <v>850</v>
      </c>
      <c r="N88" s="5" t="s">
        <v>272</v>
      </c>
      <c r="O88" s="5" t="s">
        <v>482</v>
      </c>
    </row>
    <row r="89" spans="1:15">
      <c r="A89" s="5" t="s">
        <v>271</v>
      </c>
      <c r="B89" s="5" t="s">
        <v>271</v>
      </c>
      <c r="C89" s="7">
        <v>1816</v>
      </c>
      <c r="D89" s="7" t="s">
        <v>273</v>
      </c>
      <c r="E89" s="5" t="s">
        <v>852</v>
      </c>
      <c r="F89" s="5" t="s">
        <v>274</v>
      </c>
      <c r="G89" s="5"/>
      <c r="H89" s="5" t="s">
        <v>852</v>
      </c>
      <c r="I89" s="5" t="s">
        <v>853</v>
      </c>
      <c r="J89" s="5" t="s">
        <v>274</v>
      </c>
      <c r="K89" s="5" t="s">
        <v>851</v>
      </c>
      <c r="L89" s="5" t="s">
        <v>852</v>
      </c>
      <c r="M89" s="5" t="s">
        <v>853</v>
      </c>
      <c r="N89" s="5" t="s">
        <v>274</v>
      </c>
      <c r="O89" s="5"/>
    </row>
    <row r="90" spans="1:15">
      <c r="A90" s="5" t="s">
        <v>275</v>
      </c>
      <c r="B90" s="5" t="s">
        <v>275</v>
      </c>
      <c r="C90" s="7">
        <v>1815</v>
      </c>
      <c r="D90" s="7" t="s">
        <v>276</v>
      </c>
      <c r="E90" s="5" t="s">
        <v>854</v>
      </c>
      <c r="F90" s="5" t="s">
        <v>117</v>
      </c>
      <c r="G90" s="5"/>
      <c r="H90" s="5" t="s">
        <v>854</v>
      </c>
      <c r="I90" s="5" t="s">
        <v>855</v>
      </c>
      <c r="J90" s="5" t="s">
        <v>117</v>
      </c>
      <c r="K90" s="5"/>
      <c r="L90" s="5" t="s">
        <v>854</v>
      </c>
      <c r="M90" s="5" t="s">
        <v>855</v>
      </c>
      <c r="N90" s="5" t="s">
        <v>117</v>
      </c>
      <c r="O90" s="5"/>
    </row>
    <row r="91" spans="1:15">
      <c r="A91" s="5" t="s">
        <v>856</v>
      </c>
      <c r="B91" s="5" t="s">
        <v>856</v>
      </c>
      <c r="C91" s="7">
        <v>1779</v>
      </c>
      <c r="D91" s="7" t="s">
        <v>279</v>
      </c>
      <c r="E91" s="5" t="s">
        <v>857</v>
      </c>
      <c r="F91" s="5" t="s">
        <v>392</v>
      </c>
      <c r="G91" s="5" t="s">
        <v>858</v>
      </c>
      <c r="H91" s="5" t="s">
        <v>857</v>
      </c>
      <c r="I91" s="5" t="s">
        <v>859</v>
      </c>
      <c r="J91" s="5" t="s">
        <v>278</v>
      </c>
      <c r="K91" s="5" t="s">
        <v>860</v>
      </c>
      <c r="L91" s="5" t="s">
        <v>857</v>
      </c>
      <c r="M91" s="5" t="s">
        <v>859</v>
      </c>
      <c r="N91" s="5" t="s">
        <v>392</v>
      </c>
      <c r="O91" s="5" t="s">
        <v>482</v>
      </c>
    </row>
    <row r="92" spans="1:15">
      <c r="A92" s="5" t="s">
        <v>861</v>
      </c>
      <c r="B92" s="5" t="s">
        <v>861</v>
      </c>
      <c r="C92" s="7">
        <v>1830</v>
      </c>
      <c r="D92" s="7" t="s">
        <v>862</v>
      </c>
      <c r="E92" s="5" t="s">
        <v>863</v>
      </c>
      <c r="F92" s="5" t="s">
        <v>325</v>
      </c>
      <c r="G92" s="5"/>
      <c r="H92" s="5" t="s">
        <v>863</v>
      </c>
      <c r="I92" s="5" t="s">
        <v>620</v>
      </c>
      <c r="J92" s="5" t="s">
        <v>325</v>
      </c>
      <c r="K92" s="5"/>
      <c r="L92" s="5" t="s">
        <v>863</v>
      </c>
      <c r="M92" s="5" t="s">
        <v>620</v>
      </c>
      <c r="N92" s="5" t="s">
        <v>325</v>
      </c>
      <c r="O92" s="5"/>
    </row>
    <row r="93" spans="1:15">
      <c r="A93" s="5" t="s">
        <v>280</v>
      </c>
      <c r="B93" s="5" t="s">
        <v>864</v>
      </c>
      <c r="C93" s="7">
        <v>1285</v>
      </c>
      <c r="D93" s="7" t="s">
        <v>282</v>
      </c>
      <c r="E93" s="5" t="s">
        <v>865</v>
      </c>
      <c r="F93" s="5" t="s">
        <v>281</v>
      </c>
      <c r="G93" s="5" t="s">
        <v>866</v>
      </c>
      <c r="H93" s="5" t="s">
        <v>865</v>
      </c>
      <c r="I93" s="5" t="s">
        <v>867</v>
      </c>
      <c r="J93" s="5" t="s">
        <v>281</v>
      </c>
      <c r="K93" s="5" t="s">
        <v>868</v>
      </c>
      <c r="L93" s="5" t="s">
        <v>865</v>
      </c>
      <c r="M93" s="5" t="s">
        <v>867</v>
      </c>
      <c r="N93" s="5" t="s">
        <v>281</v>
      </c>
      <c r="O93" s="5" t="s">
        <v>428</v>
      </c>
    </row>
    <row r="94" spans="1:15">
      <c r="A94" s="5" t="s">
        <v>283</v>
      </c>
      <c r="B94" s="5" t="s">
        <v>869</v>
      </c>
      <c r="C94" s="7">
        <v>1721</v>
      </c>
      <c r="D94" s="7" t="s">
        <v>284</v>
      </c>
      <c r="E94" s="5" t="s">
        <v>870</v>
      </c>
      <c r="F94" s="5" t="s">
        <v>47</v>
      </c>
      <c r="G94" s="5" t="s">
        <v>871</v>
      </c>
      <c r="H94" s="5" t="s">
        <v>870</v>
      </c>
      <c r="I94" s="5" t="s">
        <v>872</v>
      </c>
      <c r="J94" s="5" t="s">
        <v>47</v>
      </c>
      <c r="K94" s="5" t="s">
        <v>873</v>
      </c>
      <c r="L94" s="5" t="s">
        <v>870</v>
      </c>
      <c r="M94" s="5" t="s">
        <v>872</v>
      </c>
      <c r="N94" s="5" t="s">
        <v>47</v>
      </c>
      <c r="O94" s="5" t="s">
        <v>482</v>
      </c>
    </row>
    <row r="95" spans="1:15">
      <c r="A95" s="5" t="s">
        <v>285</v>
      </c>
      <c r="B95" s="5" t="s">
        <v>285</v>
      </c>
      <c r="C95" s="7">
        <v>1503</v>
      </c>
      <c r="D95" s="7" t="s">
        <v>287</v>
      </c>
      <c r="E95" s="5" t="s">
        <v>874</v>
      </c>
      <c r="F95" s="5" t="s">
        <v>773</v>
      </c>
      <c r="G95" s="5" t="s">
        <v>875</v>
      </c>
      <c r="H95" s="5" t="s">
        <v>874</v>
      </c>
      <c r="I95" s="5" t="s">
        <v>876</v>
      </c>
      <c r="J95" s="5" t="s">
        <v>773</v>
      </c>
      <c r="K95" s="5" t="s">
        <v>877</v>
      </c>
      <c r="L95" s="5" t="s">
        <v>874</v>
      </c>
      <c r="M95" s="5" t="s">
        <v>876</v>
      </c>
      <c r="N95" s="5" t="s">
        <v>773</v>
      </c>
      <c r="O95" s="5" t="s">
        <v>482</v>
      </c>
    </row>
    <row r="96" spans="1:15">
      <c r="A96" s="5" t="s">
        <v>878</v>
      </c>
      <c r="B96" s="5" t="s">
        <v>879</v>
      </c>
      <c r="C96" s="7">
        <v>1141</v>
      </c>
      <c r="D96" s="7" t="s">
        <v>291</v>
      </c>
      <c r="E96" s="5" t="s">
        <v>880</v>
      </c>
      <c r="F96" s="5" t="s">
        <v>290</v>
      </c>
      <c r="G96" s="5" t="s">
        <v>881</v>
      </c>
      <c r="H96" s="5" t="s">
        <v>880</v>
      </c>
      <c r="I96" s="5" t="s">
        <v>882</v>
      </c>
      <c r="J96" s="5" t="s">
        <v>290</v>
      </c>
      <c r="K96" s="5" t="s">
        <v>883</v>
      </c>
      <c r="L96" s="5" t="s">
        <v>884</v>
      </c>
      <c r="M96" s="5" t="s">
        <v>882</v>
      </c>
      <c r="N96" s="5" t="s">
        <v>290</v>
      </c>
      <c r="O96" s="5" t="s">
        <v>428</v>
      </c>
    </row>
    <row r="97" spans="1:15">
      <c r="A97" s="5" t="s">
        <v>878</v>
      </c>
      <c r="B97" s="5" t="s">
        <v>879</v>
      </c>
      <c r="C97" s="7">
        <v>1613</v>
      </c>
      <c r="D97" s="7" t="s">
        <v>291</v>
      </c>
      <c r="E97" s="5" t="s">
        <v>885</v>
      </c>
      <c r="F97" s="5" t="s">
        <v>292</v>
      </c>
      <c r="G97" s="5" t="s">
        <v>886</v>
      </c>
      <c r="H97" s="5" t="s">
        <v>880</v>
      </c>
      <c r="I97" s="5" t="s">
        <v>882</v>
      </c>
      <c r="J97" s="5" t="s">
        <v>290</v>
      </c>
      <c r="K97" s="5" t="s">
        <v>883</v>
      </c>
      <c r="L97" s="5" t="s">
        <v>884</v>
      </c>
      <c r="M97" s="5" t="s">
        <v>882</v>
      </c>
      <c r="N97" s="5" t="s">
        <v>290</v>
      </c>
      <c r="O97" s="5" t="s">
        <v>482</v>
      </c>
    </row>
    <row r="98" spans="1:15">
      <c r="A98" s="5" t="s">
        <v>887</v>
      </c>
      <c r="B98" s="5" t="s">
        <v>888</v>
      </c>
      <c r="C98" s="7">
        <v>1142</v>
      </c>
      <c r="D98" s="7" t="s">
        <v>297</v>
      </c>
      <c r="E98" s="5" t="s">
        <v>889</v>
      </c>
      <c r="F98" s="5" t="s">
        <v>212</v>
      </c>
      <c r="G98" s="5" t="s">
        <v>890</v>
      </c>
      <c r="H98" s="5" t="s">
        <v>889</v>
      </c>
      <c r="I98" s="5" t="s">
        <v>891</v>
      </c>
      <c r="J98" s="5" t="s">
        <v>212</v>
      </c>
      <c r="K98" s="5" t="s">
        <v>892</v>
      </c>
      <c r="L98" s="5" t="s">
        <v>893</v>
      </c>
      <c r="M98" s="5"/>
      <c r="N98" s="5"/>
      <c r="O98" s="5" t="s">
        <v>428</v>
      </c>
    </row>
    <row r="99" spans="1:15">
      <c r="A99" s="5" t="s">
        <v>298</v>
      </c>
      <c r="B99" s="5" t="s">
        <v>298</v>
      </c>
      <c r="C99" s="7">
        <v>1759</v>
      </c>
      <c r="D99" s="7" t="s">
        <v>300</v>
      </c>
      <c r="E99" s="5" t="s">
        <v>889</v>
      </c>
      <c r="F99" s="5" t="s">
        <v>212</v>
      </c>
      <c r="G99" s="6" t="s">
        <v>894</v>
      </c>
      <c r="H99" s="5" t="s">
        <v>889</v>
      </c>
      <c r="I99" s="5" t="s">
        <v>891</v>
      </c>
      <c r="J99" s="5" t="s">
        <v>212</v>
      </c>
      <c r="K99" s="5"/>
      <c r="L99" s="5" t="s">
        <v>889</v>
      </c>
      <c r="M99" s="5" t="s">
        <v>891</v>
      </c>
      <c r="N99" s="5" t="s">
        <v>212</v>
      </c>
      <c r="O99" s="5"/>
    </row>
    <row r="100" spans="1:15">
      <c r="A100" s="5" t="s">
        <v>895</v>
      </c>
      <c r="B100" s="5" t="s">
        <v>895</v>
      </c>
      <c r="C100" s="7">
        <v>1771</v>
      </c>
      <c r="D100" s="7" t="s">
        <v>303</v>
      </c>
      <c r="E100" s="5" t="s">
        <v>896</v>
      </c>
      <c r="F100" s="5" t="s">
        <v>302</v>
      </c>
      <c r="G100" s="5" t="s">
        <v>897</v>
      </c>
      <c r="H100" s="5" t="s">
        <v>896</v>
      </c>
      <c r="I100" s="5" t="s">
        <v>898</v>
      </c>
      <c r="J100" s="5" t="s">
        <v>302</v>
      </c>
      <c r="K100" s="5" t="s">
        <v>899</v>
      </c>
      <c r="L100" s="5" t="s">
        <v>896</v>
      </c>
      <c r="M100" s="5" t="s">
        <v>898</v>
      </c>
      <c r="N100" s="5"/>
      <c r="O100" s="5" t="s">
        <v>428</v>
      </c>
    </row>
    <row r="101" spans="1:15">
      <c r="A101" s="5" t="s">
        <v>304</v>
      </c>
      <c r="B101" s="5" t="s">
        <v>304</v>
      </c>
      <c r="C101" s="7">
        <v>1681</v>
      </c>
      <c r="D101" s="7" t="s">
        <v>306</v>
      </c>
      <c r="E101" s="5" t="s">
        <v>900</v>
      </c>
      <c r="F101" s="5" t="s">
        <v>901</v>
      </c>
      <c r="G101" s="5" t="s">
        <v>902</v>
      </c>
      <c r="H101" s="5" t="s">
        <v>900</v>
      </c>
      <c r="I101" s="5" t="s">
        <v>903</v>
      </c>
      <c r="J101" s="5" t="s">
        <v>901</v>
      </c>
      <c r="K101" s="5" t="s">
        <v>904</v>
      </c>
      <c r="L101" s="5" t="s">
        <v>900</v>
      </c>
      <c r="M101" s="5" t="s">
        <v>903</v>
      </c>
      <c r="N101" s="5" t="s">
        <v>901</v>
      </c>
      <c r="O101" s="5" t="s">
        <v>428</v>
      </c>
    </row>
    <row r="102" spans="1:15">
      <c r="A102" s="5" t="s">
        <v>310</v>
      </c>
      <c r="B102" s="5" t="s">
        <v>905</v>
      </c>
      <c r="C102" s="7">
        <v>1152</v>
      </c>
      <c r="D102" s="7" t="s">
        <v>312</v>
      </c>
      <c r="E102" s="5" t="s">
        <v>906</v>
      </c>
      <c r="F102" s="5" t="s">
        <v>311</v>
      </c>
      <c r="G102" s="5" t="s">
        <v>907</v>
      </c>
      <c r="H102" s="5" t="s">
        <v>906</v>
      </c>
      <c r="I102" s="5" t="s">
        <v>908</v>
      </c>
      <c r="J102" s="5" t="s">
        <v>311</v>
      </c>
      <c r="K102" s="5" t="s">
        <v>438</v>
      </c>
      <c r="L102" s="5" t="s">
        <v>906</v>
      </c>
      <c r="M102" s="5" t="s">
        <v>908</v>
      </c>
      <c r="N102" s="5" t="s">
        <v>311</v>
      </c>
      <c r="O102" s="5" t="s">
        <v>428</v>
      </c>
    </row>
    <row r="103" spans="1:15">
      <c r="A103" s="5" t="s">
        <v>909</v>
      </c>
      <c r="B103" s="5" t="s">
        <v>909</v>
      </c>
      <c r="C103" s="7">
        <v>1626</v>
      </c>
      <c r="D103" s="7" t="s">
        <v>315</v>
      </c>
      <c r="E103" s="5" t="s">
        <v>910</v>
      </c>
      <c r="F103" s="5" t="s">
        <v>314</v>
      </c>
      <c r="G103" s="5" t="s">
        <v>911</v>
      </c>
      <c r="H103" s="5" t="s">
        <v>910</v>
      </c>
      <c r="I103" s="5" t="s">
        <v>912</v>
      </c>
      <c r="J103" s="5" t="s">
        <v>314</v>
      </c>
      <c r="K103" s="5" t="s">
        <v>438</v>
      </c>
      <c r="L103" s="5" t="s">
        <v>906</v>
      </c>
      <c r="M103" s="5" t="s">
        <v>908</v>
      </c>
      <c r="N103" s="5" t="s">
        <v>311</v>
      </c>
      <c r="O103" s="5" t="s">
        <v>482</v>
      </c>
    </row>
    <row r="104" spans="1:15">
      <c r="A104" s="5" t="s">
        <v>913</v>
      </c>
      <c r="B104" s="5" t="s">
        <v>914</v>
      </c>
      <c r="C104" s="7">
        <v>1828</v>
      </c>
      <c r="D104" s="7" t="s">
        <v>318</v>
      </c>
      <c r="E104" s="5" t="s">
        <v>915</v>
      </c>
      <c r="F104" s="5" t="s">
        <v>162</v>
      </c>
      <c r="G104" s="5"/>
      <c r="H104" s="5" t="s">
        <v>915</v>
      </c>
      <c r="I104" s="5" t="s">
        <v>916</v>
      </c>
      <c r="J104" s="5" t="s">
        <v>162</v>
      </c>
      <c r="K104" s="5"/>
      <c r="L104" s="5" t="s">
        <v>915</v>
      </c>
      <c r="M104" s="5" t="s">
        <v>916</v>
      </c>
      <c r="N104" s="5" t="s">
        <v>162</v>
      </c>
      <c r="O104" s="5"/>
    </row>
    <row r="105" spans="1:15">
      <c r="A105" s="5" t="s">
        <v>917</v>
      </c>
      <c r="B105" s="5" t="s">
        <v>914</v>
      </c>
      <c r="C105" s="7">
        <v>1827</v>
      </c>
      <c r="D105" s="7" t="s">
        <v>318</v>
      </c>
      <c r="E105" s="5" t="s">
        <v>918</v>
      </c>
      <c r="F105" s="5" t="s">
        <v>235</v>
      </c>
      <c r="G105" s="5"/>
      <c r="H105" s="5" t="s">
        <v>918</v>
      </c>
      <c r="I105" s="5" t="s">
        <v>919</v>
      </c>
      <c r="J105" s="5" t="s">
        <v>235</v>
      </c>
      <c r="K105" s="5"/>
      <c r="L105" s="5" t="s">
        <v>918</v>
      </c>
      <c r="M105" s="5" t="s">
        <v>919</v>
      </c>
      <c r="N105" s="5" t="s">
        <v>235</v>
      </c>
      <c r="O105" s="5"/>
    </row>
    <row r="106" spans="1:15">
      <c r="A106" s="5" t="s">
        <v>920</v>
      </c>
      <c r="B106" s="5" t="s">
        <v>914</v>
      </c>
      <c r="C106" s="7">
        <v>1826</v>
      </c>
      <c r="D106" s="7" t="s">
        <v>318</v>
      </c>
      <c r="E106" s="5" t="s">
        <v>921</v>
      </c>
      <c r="F106" s="5" t="s">
        <v>159</v>
      </c>
      <c r="G106" s="5"/>
      <c r="H106" s="5" t="s">
        <v>921</v>
      </c>
      <c r="I106" s="5" t="s">
        <v>922</v>
      </c>
      <c r="J106" s="5" t="s">
        <v>159</v>
      </c>
      <c r="K106" s="5"/>
      <c r="L106" s="5" t="s">
        <v>921</v>
      </c>
      <c r="M106" s="5" t="s">
        <v>922</v>
      </c>
      <c r="N106" s="5" t="s">
        <v>159</v>
      </c>
      <c r="O106" s="5"/>
    </row>
    <row r="107" spans="1:15">
      <c r="A107" s="5" t="s">
        <v>923</v>
      </c>
      <c r="B107" s="5" t="s">
        <v>914</v>
      </c>
      <c r="C107" s="7">
        <v>1825</v>
      </c>
      <c r="D107" s="7" t="s">
        <v>318</v>
      </c>
      <c r="E107" s="5" t="s">
        <v>924</v>
      </c>
      <c r="F107" s="5" t="s">
        <v>281</v>
      </c>
      <c r="G107" s="5"/>
      <c r="H107" s="5" t="s">
        <v>924</v>
      </c>
      <c r="I107" s="5" t="s">
        <v>925</v>
      </c>
      <c r="J107" s="5" t="s">
        <v>281</v>
      </c>
      <c r="K107" s="5"/>
      <c r="L107" s="5" t="s">
        <v>924</v>
      </c>
      <c r="M107" s="5" t="s">
        <v>925</v>
      </c>
      <c r="N107" s="5" t="s">
        <v>281</v>
      </c>
      <c r="O107" s="5"/>
    </row>
    <row r="108" spans="1:15">
      <c r="A108" s="5" t="s">
        <v>926</v>
      </c>
      <c r="B108" s="5" t="s">
        <v>914</v>
      </c>
      <c r="C108" s="7">
        <v>1824</v>
      </c>
      <c r="D108" s="7" t="s">
        <v>318</v>
      </c>
      <c r="E108" s="5" t="s">
        <v>915</v>
      </c>
      <c r="F108" s="5" t="s">
        <v>156</v>
      </c>
      <c r="G108" s="5"/>
      <c r="H108" s="5" t="s">
        <v>915</v>
      </c>
      <c r="I108" s="5" t="s">
        <v>927</v>
      </c>
      <c r="J108" s="5" t="s">
        <v>156</v>
      </c>
      <c r="K108" s="5"/>
      <c r="L108" s="5" t="s">
        <v>915</v>
      </c>
      <c r="M108" s="5" t="s">
        <v>927</v>
      </c>
      <c r="N108" s="5" t="s">
        <v>156</v>
      </c>
      <c r="O108" s="5"/>
    </row>
    <row r="109" spans="1:15">
      <c r="A109" s="5" t="s">
        <v>319</v>
      </c>
      <c r="B109" s="5" t="s">
        <v>758</v>
      </c>
      <c r="C109" s="7">
        <v>1155</v>
      </c>
      <c r="D109" s="7" t="s">
        <v>208</v>
      </c>
      <c r="E109" s="5" t="s">
        <v>928</v>
      </c>
      <c r="F109" s="5" t="s">
        <v>320</v>
      </c>
      <c r="G109" s="5" t="s">
        <v>929</v>
      </c>
      <c r="H109" s="5" t="s">
        <v>928</v>
      </c>
      <c r="I109" s="5" t="s">
        <v>930</v>
      </c>
      <c r="J109" s="5" t="s">
        <v>320</v>
      </c>
      <c r="K109" s="5" t="s">
        <v>762</v>
      </c>
      <c r="L109" s="5" t="s">
        <v>931</v>
      </c>
      <c r="M109" s="5" t="s">
        <v>764</v>
      </c>
      <c r="N109" s="5" t="s">
        <v>320</v>
      </c>
      <c r="O109" s="5" t="s">
        <v>428</v>
      </c>
    </row>
    <row r="110" spans="1:15">
      <c r="A110" s="5" t="s">
        <v>324</v>
      </c>
      <c r="B110" s="5" t="s">
        <v>324</v>
      </c>
      <c r="C110" s="7">
        <v>1829</v>
      </c>
      <c r="D110" s="7" t="s">
        <v>326</v>
      </c>
      <c r="E110" s="5" t="s">
        <v>619</v>
      </c>
      <c r="F110" s="5" t="s">
        <v>325</v>
      </c>
      <c r="G110" s="5"/>
      <c r="H110" s="5" t="s">
        <v>619</v>
      </c>
      <c r="I110" s="5" t="s">
        <v>620</v>
      </c>
      <c r="J110" s="5" t="s">
        <v>325</v>
      </c>
      <c r="K110" s="5"/>
      <c r="L110" s="5" t="s">
        <v>619</v>
      </c>
      <c r="M110" s="5" t="s">
        <v>620</v>
      </c>
      <c r="N110" s="5" t="s">
        <v>325</v>
      </c>
      <c r="O110" s="5"/>
    </row>
    <row r="111" spans="1:15">
      <c r="A111" s="5" t="s">
        <v>932</v>
      </c>
      <c r="B111" s="5" t="s">
        <v>933</v>
      </c>
      <c r="C111" s="7">
        <v>1799</v>
      </c>
      <c r="D111" s="7" t="s">
        <v>329</v>
      </c>
      <c r="E111" s="5" t="s">
        <v>934</v>
      </c>
      <c r="F111" s="5" t="s">
        <v>935</v>
      </c>
      <c r="G111" s="7" t="s">
        <v>936</v>
      </c>
      <c r="H111" s="5" t="s">
        <v>934</v>
      </c>
      <c r="I111" s="5" t="s">
        <v>935</v>
      </c>
      <c r="J111" s="5" t="s">
        <v>268</v>
      </c>
      <c r="K111" s="5" t="s">
        <v>937</v>
      </c>
      <c r="L111" s="5" t="s">
        <v>934</v>
      </c>
      <c r="M111" s="5" t="s">
        <v>935</v>
      </c>
      <c r="N111" s="5" t="s">
        <v>268</v>
      </c>
      <c r="O111" s="5" t="s">
        <v>482</v>
      </c>
    </row>
    <row r="112" spans="1:15">
      <c r="A112" s="5" t="s">
        <v>330</v>
      </c>
      <c r="B112" s="5" t="s">
        <v>330</v>
      </c>
      <c r="C112" s="7">
        <v>1800</v>
      </c>
      <c r="D112" s="7" t="s">
        <v>331</v>
      </c>
      <c r="E112" s="5" t="s">
        <v>934</v>
      </c>
      <c r="F112" s="5" t="s">
        <v>935</v>
      </c>
      <c r="G112" s="7" t="s">
        <v>936</v>
      </c>
      <c r="H112" s="5" t="s">
        <v>934</v>
      </c>
      <c r="I112" s="5" t="s">
        <v>938</v>
      </c>
      <c r="J112" s="5" t="s">
        <v>268</v>
      </c>
      <c r="K112" s="5" t="s">
        <v>937</v>
      </c>
      <c r="L112" s="5" t="s">
        <v>934</v>
      </c>
      <c r="M112" s="5" t="s">
        <v>938</v>
      </c>
      <c r="N112" s="5" t="s">
        <v>268</v>
      </c>
      <c r="O112" s="5" t="s">
        <v>482</v>
      </c>
    </row>
    <row r="113" spans="1:15">
      <c r="A113" s="5" t="s">
        <v>332</v>
      </c>
      <c r="B113" s="5" t="s">
        <v>939</v>
      </c>
      <c r="C113" s="7">
        <v>1711</v>
      </c>
      <c r="D113" s="7" t="s">
        <v>334</v>
      </c>
      <c r="E113" s="5" t="s">
        <v>940</v>
      </c>
      <c r="F113" s="5" t="s">
        <v>941</v>
      </c>
      <c r="G113" s="5" t="s">
        <v>942</v>
      </c>
      <c r="H113" s="5" t="s">
        <v>940</v>
      </c>
      <c r="I113" s="5" t="s">
        <v>943</v>
      </c>
      <c r="J113" s="5" t="s">
        <v>941</v>
      </c>
      <c r="K113" s="5" t="s">
        <v>944</v>
      </c>
      <c r="L113" s="5" t="s">
        <v>940</v>
      </c>
      <c r="M113" s="5" t="s">
        <v>943</v>
      </c>
      <c r="N113" s="5" t="s">
        <v>941</v>
      </c>
      <c r="O113" s="5" t="s">
        <v>482</v>
      </c>
    </row>
    <row r="114" spans="1:15">
      <c r="A114" s="5" t="s">
        <v>335</v>
      </c>
      <c r="B114" s="5" t="s">
        <v>335</v>
      </c>
      <c r="C114" s="7">
        <v>1288</v>
      </c>
      <c r="D114" s="7" t="s">
        <v>337</v>
      </c>
      <c r="E114" s="5" t="s">
        <v>945</v>
      </c>
      <c r="F114" s="5" t="s">
        <v>336</v>
      </c>
      <c r="G114" s="5" t="s">
        <v>946</v>
      </c>
      <c r="H114" s="5" t="s">
        <v>945</v>
      </c>
      <c r="I114" s="5" t="s">
        <v>947</v>
      </c>
      <c r="J114" s="5" t="s">
        <v>336</v>
      </c>
      <c r="K114" s="5"/>
      <c r="L114" s="5" t="s">
        <v>945</v>
      </c>
      <c r="M114" s="5" t="s">
        <v>947</v>
      </c>
      <c r="N114" s="5" t="s">
        <v>336</v>
      </c>
      <c r="O114" s="5" t="s">
        <v>428</v>
      </c>
    </row>
    <row r="115" spans="1:15">
      <c r="A115" s="5" t="s">
        <v>948</v>
      </c>
      <c r="B115" s="5" t="s">
        <v>514</v>
      </c>
      <c r="C115" s="7">
        <v>1163</v>
      </c>
      <c r="D115" s="7" t="s">
        <v>77</v>
      </c>
      <c r="E115" s="5" t="s">
        <v>949</v>
      </c>
      <c r="F115" s="5" t="s">
        <v>160</v>
      </c>
      <c r="G115" s="5" t="s">
        <v>516</v>
      </c>
      <c r="H115" s="5" t="s">
        <v>949</v>
      </c>
      <c r="I115" s="5" t="s">
        <v>950</v>
      </c>
      <c r="J115" s="5" t="s">
        <v>160</v>
      </c>
      <c r="K115" s="5" t="s">
        <v>518</v>
      </c>
      <c r="L115" s="5" t="s">
        <v>519</v>
      </c>
      <c r="M115" s="5" t="s">
        <v>520</v>
      </c>
      <c r="N115" s="5" t="s">
        <v>160</v>
      </c>
      <c r="O115" s="5" t="s">
        <v>482</v>
      </c>
    </row>
    <row r="116" spans="1:15">
      <c r="A116" s="5" t="s">
        <v>340</v>
      </c>
      <c r="B116" s="5" t="s">
        <v>951</v>
      </c>
      <c r="C116" s="7">
        <v>1169</v>
      </c>
      <c r="D116" s="7" t="s">
        <v>342</v>
      </c>
      <c r="E116" s="5" t="s">
        <v>952</v>
      </c>
      <c r="F116" s="5" t="s">
        <v>341</v>
      </c>
      <c r="G116" s="5" t="s">
        <v>953</v>
      </c>
      <c r="H116" s="5" t="s">
        <v>952</v>
      </c>
      <c r="I116" s="5" t="s">
        <v>954</v>
      </c>
      <c r="J116" s="5" t="s">
        <v>341</v>
      </c>
      <c r="K116" s="5"/>
      <c r="L116" s="5" t="s">
        <v>952</v>
      </c>
      <c r="M116" s="5" t="s">
        <v>954</v>
      </c>
      <c r="N116" s="5" t="s">
        <v>341</v>
      </c>
      <c r="O116" s="5"/>
    </row>
    <row r="117" spans="1:15">
      <c r="A117" s="5" t="s">
        <v>955</v>
      </c>
      <c r="B117" s="5" t="s">
        <v>343</v>
      </c>
      <c r="C117" s="7">
        <v>1631</v>
      </c>
      <c r="D117" s="7" t="s">
        <v>345</v>
      </c>
      <c r="E117" s="5" t="s">
        <v>956</v>
      </c>
      <c r="F117" s="5" t="s">
        <v>344</v>
      </c>
      <c r="G117" s="5" t="s">
        <v>957</v>
      </c>
      <c r="H117" s="5" t="s">
        <v>956</v>
      </c>
      <c r="I117" s="5" t="s">
        <v>958</v>
      </c>
      <c r="J117" s="5" t="s">
        <v>344</v>
      </c>
      <c r="K117" s="5" t="s">
        <v>959</v>
      </c>
      <c r="L117" s="5" t="s">
        <v>511</v>
      </c>
      <c r="M117" s="5" t="s">
        <v>512</v>
      </c>
      <c r="N117" s="5" t="s">
        <v>348</v>
      </c>
      <c r="O117" s="5" t="s">
        <v>482</v>
      </c>
    </row>
    <row r="118" spans="1:15">
      <c r="A118" s="5" t="s">
        <v>960</v>
      </c>
      <c r="B118" s="5" t="s">
        <v>343</v>
      </c>
      <c r="C118" s="7">
        <v>1773</v>
      </c>
      <c r="D118" s="7" t="s">
        <v>345</v>
      </c>
      <c r="E118" s="5" t="s">
        <v>961</v>
      </c>
      <c r="F118" s="5" t="s">
        <v>133</v>
      </c>
      <c r="G118" s="5" t="s">
        <v>962</v>
      </c>
      <c r="H118" s="5" t="s">
        <v>961</v>
      </c>
      <c r="I118" s="5" t="s">
        <v>958</v>
      </c>
      <c r="J118" s="5" t="s">
        <v>133</v>
      </c>
      <c r="K118" s="5" t="s">
        <v>959</v>
      </c>
      <c r="L118" s="5"/>
      <c r="M118" s="5" t="s">
        <v>958</v>
      </c>
      <c r="N118" s="5" t="s">
        <v>133</v>
      </c>
      <c r="O118" s="5"/>
    </row>
    <row r="119" spans="1:15">
      <c r="A119" s="5" t="s">
        <v>963</v>
      </c>
      <c r="B119" s="5" t="s">
        <v>343</v>
      </c>
      <c r="C119" s="7">
        <v>1633</v>
      </c>
      <c r="D119" s="7" t="s">
        <v>345</v>
      </c>
      <c r="E119" s="5" t="s">
        <v>964</v>
      </c>
      <c r="F119" s="5" t="s">
        <v>346</v>
      </c>
      <c r="G119" s="5" t="s">
        <v>957</v>
      </c>
      <c r="H119" s="5" t="s">
        <v>964</v>
      </c>
      <c r="I119" s="5" t="s">
        <v>965</v>
      </c>
      <c r="J119" s="5" t="s">
        <v>346</v>
      </c>
      <c r="K119" s="5" t="s">
        <v>959</v>
      </c>
      <c r="L119" s="5" t="s">
        <v>511</v>
      </c>
      <c r="M119" s="5" t="s">
        <v>512</v>
      </c>
      <c r="N119" s="5" t="s">
        <v>348</v>
      </c>
      <c r="O119" s="5" t="s">
        <v>482</v>
      </c>
    </row>
    <row r="120" spans="1:15">
      <c r="A120" s="5" t="s">
        <v>966</v>
      </c>
      <c r="B120" s="5" t="s">
        <v>343</v>
      </c>
      <c r="C120" s="7">
        <v>1632</v>
      </c>
      <c r="D120" s="7" t="s">
        <v>345</v>
      </c>
      <c r="E120" s="5" t="s">
        <v>967</v>
      </c>
      <c r="F120" s="5" t="s">
        <v>347</v>
      </c>
      <c r="G120" s="5" t="s">
        <v>968</v>
      </c>
      <c r="H120" s="5" t="s">
        <v>967</v>
      </c>
      <c r="I120" s="5" t="s">
        <v>969</v>
      </c>
      <c r="J120" s="5" t="s">
        <v>347</v>
      </c>
      <c r="K120" s="5" t="s">
        <v>959</v>
      </c>
      <c r="L120" s="5" t="s">
        <v>511</v>
      </c>
      <c r="M120" s="5" t="s">
        <v>512</v>
      </c>
      <c r="N120" s="5" t="s">
        <v>348</v>
      </c>
      <c r="O120" s="5" t="s">
        <v>482</v>
      </c>
    </row>
    <row r="121" spans="1:15">
      <c r="A121" s="5" t="s">
        <v>970</v>
      </c>
      <c r="B121" s="5" t="s">
        <v>343</v>
      </c>
      <c r="C121" s="7">
        <v>1226</v>
      </c>
      <c r="D121" s="7" t="s">
        <v>345</v>
      </c>
      <c r="E121" s="5" t="s">
        <v>971</v>
      </c>
      <c r="F121" s="5" t="s">
        <v>348</v>
      </c>
      <c r="G121" s="5" t="s">
        <v>962</v>
      </c>
      <c r="H121" s="5" t="s">
        <v>971</v>
      </c>
      <c r="I121" s="5" t="s">
        <v>972</v>
      </c>
      <c r="J121" s="5" t="s">
        <v>348</v>
      </c>
      <c r="K121" s="5" t="s">
        <v>959</v>
      </c>
      <c r="L121" s="5" t="s">
        <v>511</v>
      </c>
      <c r="M121" s="5" t="s">
        <v>512</v>
      </c>
      <c r="N121" s="5" t="s">
        <v>348</v>
      </c>
      <c r="O121" s="5" t="s">
        <v>482</v>
      </c>
    </row>
    <row r="122" spans="1:15">
      <c r="A122" s="5" t="s">
        <v>973</v>
      </c>
      <c r="B122" s="5" t="s">
        <v>343</v>
      </c>
      <c r="C122" s="7">
        <v>1768</v>
      </c>
      <c r="D122" s="7" t="s">
        <v>345</v>
      </c>
      <c r="E122" s="5" t="s">
        <v>974</v>
      </c>
      <c r="F122" s="5" t="s">
        <v>117</v>
      </c>
      <c r="G122" s="5" t="s">
        <v>975</v>
      </c>
      <c r="H122" s="5" t="s">
        <v>818</v>
      </c>
      <c r="I122" s="5" t="s">
        <v>820</v>
      </c>
      <c r="J122" s="5" t="s">
        <v>117</v>
      </c>
      <c r="K122" s="5" t="s">
        <v>959</v>
      </c>
      <c r="L122" s="5" t="s">
        <v>511</v>
      </c>
      <c r="M122" s="5" t="s">
        <v>512</v>
      </c>
      <c r="N122" s="5" t="s">
        <v>348</v>
      </c>
      <c r="O122" s="5"/>
    </row>
    <row r="123" spans="1:15">
      <c r="A123" s="5" t="s">
        <v>351</v>
      </c>
      <c r="B123" s="5" t="s">
        <v>976</v>
      </c>
      <c r="C123" s="7">
        <v>1172</v>
      </c>
      <c r="D123" s="7" t="s">
        <v>353</v>
      </c>
      <c r="E123" s="5" t="s">
        <v>977</v>
      </c>
      <c r="F123" s="5" t="s">
        <v>352</v>
      </c>
      <c r="G123" s="5" t="s">
        <v>978</v>
      </c>
      <c r="H123" s="5" t="s">
        <v>977</v>
      </c>
      <c r="I123" s="5" t="s">
        <v>979</v>
      </c>
      <c r="J123" s="5" t="s">
        <v>352</v>
      </c>
      <c r="K123" s="5" t="s">
        <v>980</v>
      </c>
      <c r="L123" s="5" t="s">
        <v>977</v>
      </c>
      <c r="M123" s="5" t="s">
        <v>979</v>
      </c>
      <c r="N123" s="5" t="s">
        <v>352</v>
      </c>
      <c r="O123" s="5" t="s">
        <v>482</v>
      </c>
    </row>
    <row r="124" spans="1:15">
      <c r="A124" s="5" t="s">
        <v>981</v>
      </c>
      <c r="B124" s="5" t="s">
        <v>982</v>
      </c>
      <c r="C124" s="7">
        <v>1790</v>
      </c>
      <c r="D124" s="7" t="s">
        <v>356</v>
      </c>
      <c r="E124" s="5" t="s">
        <v>983</v>
      </c>
      <c r="F124" s="5" t="s">
        <v>984</v>
      </c>
      <c r="G124" s="5" t="s">
        <v>985</v>
      </c>
      <c r="H124" s="5" t="s">
        <v>983</v>
      </c>
      <c r="I124" s="5" t="s">
        <v>986</v>
      </c>
      <c r="J124" s="5" t="s">
        <v>984</v>
      </c>
      <c r="K124" s="5" t="s">
        <v>987</v>
      </c>
      <c r="L124" s="5"/>
      <c r="M124" s="5"/>
      <c r="N124" s="5"/>
      <c r="O124" s="5" t="s">
        <v>482</v>
      </c>
    </row>
    <row r="125" spans="1:15">
      <c r="A125" s="5" t="s">
        <v>988</v>
      </c>
      <c r="B125" s="5" t="s">
        <v>988</v>
      </c>
      <c r="C125" s="7">
        <v>1748</v>
      </c>
      <c r="D125" s="7" t="s">
        <v>989</v>
      </c>
      <c r="E125" s="5" t="s">
        <v>990</v>
      </c>
      <c r="F125" s="5" t="s">
        <v>163</v>
      </c>
      <c r="G125" s="5" t="s">
        <v>991</v>
      </c>
      <c r="H125" s="5" t="s">
        <v>990</v>
      </c>
      <c r="I125" s="5" t="s">
        <v>680</v>
      </c>
      <c r="J125" s="5" t="s">
        <v>163</v>
      </c>
      <c r="K125" s="5"/>
      <c r="L125" s="5" t="s">
        <v>990</v>
      </c>
      <c r="M125" s="5" t="s">
        <v>680</v>
      </c>
      <c r="N125" s="5" t="s">
        <v>163</v>
      </c>
      <c r="O125" s="5"/>
    </row>
    <row r="126" spans="1:15">
      <c r="A126" s="5" t="s">
        <v>189</v>
      </c>
      <c r="B126" s="5" t="s">
        <v>734</v>
      </c>
      <c r="C126" s="7">
        <v>1782</v>
      </c>
      <c r="D126" s="7" t="s">
        <v>191</v>
      </c>
      <c r="E126" s="5" t="s">
        <v>992</v>
      </c>
      <c r="F126" s="5" t="s">
        <v>358</v>
      </c>
      <c r="G126" s="5" t="s">
        <v>993</v>
      </c>
      <c r="H126" s="5" t="s">
        <v>992</v>
      </c>
      <c r="I126" s="5" t="s">
        <v>994</v>
      </c>
      <c r="J126" s="5" t="s">
        <v>358</v>
      </c>
      <c r="K126" s="5" t="s">
        <v>995</v>
      </c>
      <c r="L126" s="5" t="s">
        <v>996</v>
      </c>
      <c r="M126" s="5"/>
      <c r="N126" s="5"/>
      <c r="O126" s="5" t="s">
        <v>428</v>
      </c>
    </row>
    <row r="127" spans="1:15">
      <c r="A127" s="5" t="s">
        <v>359</v>
      </c>
      <c r="B127" s="5" t="s">
        <v>997</v>
      </c>
      <c r="C127" s="7">
        <v>1290</v>
      </c>
      <c r="D127" s="7" t="s">
        <v>360</v>
      </c>
      <c r="E127" s="5" t="s">
        <v>998</v>
      </c>
      <c r="F127" s="5" t="s">
        <v>352</v>
      </c>
      <c r="G127" s="5" t="s">
        <v>999</v>
      </c>
      <c r="H127" s="5" t="s">
        <v>998</v>
      </c>
      <c r="I127" s="5" t="s">
        <v>1000</v>
      </c>
      <c r="J127" s="5" t="s">
        <v>352</v>
      </c>
      <c r="K127" s="5" t="s">
        <v>1001</v>
      </c>
      <c r="L127" s="5" t="s">
        <v>1002</v>
      </c>
      <c r="M127" s="5" t="s">
        <v>1000</v>
      </c>
      <c r="N127" s="5" t="s">
        <v>352</v>
      </c>
      <c r="O127" s="5" t="s">
        <v>428</v>
      </c>
    </row>
    <row r="128" spans="1:15">
      <c r="A128" s="5" t="s">
        <v>367</v>
      </c>
      <c r="B128" s="5" t="s">
        <v>367</v>
      </c>
      <c r="C128" s="7">
        <v>1817</v>
      </c>
      <c r="D128" s="7" t="s">
        <v>368</v>
      </c>
      <c r="E128" s="5" t="s">
        <v>1003</v>
      </c>
      <c r="F128" s="5" t="s">
        <v>308</v>
      </c>
      <c r="G128" s="5" t="s">
        <v>1004</v>
      </c>
      <c r="H128" s="5" t="s">
        <v>1003</v>
      </c>
      <c r="I128" s="5" t="s">
        <v>1005</v>
      </c>
      <c r="J128" s="5" t="s">
        <v>308</v>
      </c>
      <c r="K128" s="5"/>
      <c r="L128" s="5" t="s">
        <v>1003</v>
      </c>
      <c r="M128" s="5" t="s">
        <v>1005</v>
      </c>
      <c r="N128" s="5" t="s">
        <v>308</v>
      </c>
      <c r="O128" s="5"/>
    </row>
    <row r="129" spans="1:15">
      <c r="A129" s="5" t="s">
        <v>1006</v>
      </c>
      <c r="B129" s="5" t="s">
        <v>1007</v>
      </c>
      <c r="C129" s="7">
        <v>1819</v>
      </c>
      <c r="D129" s="7" t="s">
        <v>363</v>
      </c>
      <c r="E129" s="5" t="s">
        <v>1008</v>
      </c>
      <c r="F129" s="5" t="s">
        <v>362</v>
      </c>
      <c r="G129" s="5" t="s">
        <v>1009</v>
      </c>
      <c r="H129" s="5" t="s">
        <v>1008</v>
      </c>
      <c r="I129" s="5" t="s">
        <v>1010</v>
      </c>
      <c r="J129" s="5" t="s">
        <v>362</v>
      </c>
      <c r="K129" s="5"/>
      <c r="L129" s="5" t="s">
        <v>1008</v>
      </c>
      <c r="M129" s="5" t="s">
        <v>1010</v>
      </c>
      <c r="N129" s="5" t="s">
        <v>362</v>
      </c>
      <c r="O129" s="5"/>
    </row>
    <row r="130" spans="1:15">
      <c r="A130" s="5" t="s">
        <v>364</v>
      </c>
      <c r="B130" s="5" t="s">
        <v>364</v>
      </c>
      <c r="C130" s="7">
        <v>1822</v>
      </c>
      <c r="D130" s="7" t="s">
        <v>366</v>
      </c>
      <c r="E130" s="5" t="s">
        <v>1011</v>
      </c>
      <c r="F130" s="5" t="s">
        <v>365</v>
      </c>
      <c r="G130" s="5" t="s">
        <v>1012</v>
      </c>
      <c r="H130" s="5" t="s">
        <v>1011</v>
      </c>
      <c r="I130" s="5" t="s">
        <v>1013</v>
      </c>
      <c r="J130" s="5" t="s">
        <v>365</v>
      </c>
      <c r="K130" s="5"/>
      <c r="L130" s="5" t="s">
        <v>1011</v>
      </c>
      <c r="M130" s="5" t="s">
        <v>1013</v>
      </c>
      <c r="N130" s="5" t="s">
        <v>365</v>
      </c>
      <c r="O130" s="5"/>
    </row>
    <row r="131" spans="1:15">
      <c r="A131" s="5" t="s">
        <v>369</v>
      </c>
      <c r="B131" s="5" t="s">
        <v>369</v>
      </c>
      <c r="C131" s="7">
        <v>1833</v>
      </c>
      <c r="D131" s="7" t="s">
        <v>371</v>
      </c>
      <c r="E131" s="5" t="s">
        <v>1014</v>
      </c>
      <c r="F131" s="5" t="s">
        <v>370</v>
      </c>
      <c r="G131" s="5"/>
      <c r="H131" s="5" t="s">
        <v>1014</v>
      </c>
      <c r="I131" s="5" t="s">
        <v>1015</v>
      </c>
      <c r="J131" s="5" t="s">
        <v>370</v>
      </c>
      <c r="K131" s="5"/>
      <c r="L131" s="5" t="s">
        <v>1014</v>
      </c>
      <c r="M131" s="5" t="s">
        <v>1015</v>
      </c>
      <c r="N131" s="5" t="s">
        <v>370</v>
      </c>
      <c r="O131" s="5"/>
    </row>
    <row r="132" spans="1:15">
      <c r="A132" s="5" t="s">
        <v>1016</v>
      </c>
      <c r="B132" s="5" t="s">
        <v>1016</v>
      </c>
      <c r="C132" s="7">
        <v>1791</v>
      </c>
      <c r="D132" s="7" t="s">
        <v>374</v>
      </c>
      <c r="E132" s="5" t="s">
        <v>1017</v>
      </c>
      <c r="F132" s="5" t="s">
        <v>1017</v>
      </c>
      <c r="G132" s="6" t="s">
        <v>1018</v>
      </c>
      <c r="H132" s="5" t="s">
        <v>1017</v>
      </c>
      <c r="I132" s="5" t="s">
        <v>1019</v>
      </c>
      <c r="J132" s="5" t="s">
        <v>373</v>
      </c>
      <c r="K132" s="5" t="s">
        <v>1020</v>
      </c>
      <c r="L132" s="5" t="s">
        <v>1017</v>
      </c>
      <c r="M132" s="5" t="s">
        <v>1021</v>
      </c>
      <c r="N132" s="5" t="s">
        <v>1022</v>
      </c>
      <c r="O132" s="5" t="s">
        <v>482</v>
      </c>
    </row>
    <row r="133" spans="1:15">
      <c r="A133" s="5" t="s">
        <v>375</v>
      </c>
      <c r="B133" s="5" t="s">
        <v>1023</v>
      </c>
      <c r="C133" s="7">
        <v>1293</v>
      </c>
      <c r="D133" s="7" t="s">
        <v>377</v>
      </c>
      <c r="E133" s="5" t="s">
        <v>1024</v>
      </c>
      <c r="F133" s="5" t="s">
        <v>376</v>
      </c>
      <c r="G133" s="5" t="s">
        <v>1025</v>
      </c>
      <c r="H133" s="5" t="s">
        <v>1024</v>
      </c>
      <c r="I133" s="5" t="s">
        <v>1026</v>
      </c>
      <c r="J133" s="5" t="s">
        <v>376</v>
      </c>
      <c r="K133" s="5"/>
      <c r="L133" s="5" t="s">
        <v>1024</v>
      </c>
      <c r="M133" s="5" t="s">
        <v>1026</v>
      </c>
      <c r="N133" s="5" t="s">
        <v>376</v>
      </c>
      <c r="O133" s="5" t="s">
        <v>428</v>
      </c>
    </row>
    <row r="134" spans="1:15">
      <c r="A134" s="5" t="s">
        <v>378</v>
      </c>
      <c r="B134" s="5" t="s">
        <v>1027</v>
      </c>
      <c r="C134" s="7">
        <v>1294</v>
      </c>
      <c r="D134" s="7" t="s">
        <v>380</v>
      </c>
      <c r="E134" s="5" t="s">
        <v>1028</v>
      </c>
      <c r="F134" s="5" t="s">
        <v>379</v>
      </c>
      <c r="G134" s="5" t="s">
        <v>1029</v>
      </c>
      <c r="H134" s="5" t="s">
        <v>1028</v>
      </c>
      <c r="I134" s="5" t="s">
        <v>1030</v>
      </c>
      <c r="J134" s="5" t="s">
        <v>379</v>
      </c>
      <c r="K134" s="5"/>
      <c r="L134" s="5" t="s">
        <v>1028</v>
      </c>
      <c r="M134" s="5" t="s">
        <v>1030</v>
      </c>
      <c r="N134" s="5" t="s">
        <v>379</v>
      </c>
      <c r="O134" s="5" t="s">
        <v>428</v>
      </c>
    </row>
    <row r="135" spans="1:15">
      <c r="A135" s="5" t="s">
        <v>1031</v>
      </c>
      <c r="B135" s="5" t="s">
        <v>1032</v>
      </c>
      <c r="C135" s="7">
        <v>1198</v>
      </c>
      <c r="D135" s="7" t="s">
        <v>1033</v>
      </c>
      <c r="E135" s="5" t="s">
        <v>1034</v>
      </c>
      <c r="F135" s="5" t="s">
        <v>395</v>
      </c>
      <c r="G135" s="5" t="s">
        <v>1035</v>
      </c>
      <c r="H135" s="5" t="s">
        <v>1034</v>
      </c>
      <c r="I135" s="5" t="s">
        <v>1036</v>
      </c>
      <c r="J135" s="5" t="s">
        <v>395</v>
      </c>
      <c r="K135" s="5" t="s">
        <v>1037</v>
      </c>
      <c r="L135" s="5" t="s">
        <v>1034</v>
      </c>
      <c r="M135" s="5" t="s">
        <v>1036</v>
      </c>
      <c r="N135" s="5" t="s">
        <v>395</v>
      </c>
      <c r="O135" s="5" t="s">
        <v>482</v>
      </c>
    </row>
    <row r="136" spans="1:15">
      <c r="A136" s="5" t="s">
        <v>381</v>
      </c>
      <c r="B136" s="5" t="s">
        <v>1038</v>
      </c>
      <c r="C136" s="7">
        <v>1292</v>
      </c>
      <c r="D136" s="7" t="s">
        <v>383</v>
      </c>
      <c r="E136" s="5" t="s">
        <v>1039</v>
      </c>
      <c r="F136" s="5" t="s">
        <v>382</v>
      </c>
      <c r="G136" s="5" t="s">
        <v>1040</v>
      </c>
      <c r="H136" s="5" t="s">
        <v>1039</v>
      </c>
      <c r="I136" s="5" t="s">
        <v>1041</v>
      </c>
      <c r="J136" s="5" t="s">
        <v>382</v>
      </c>
      <c r="K136" s="5" t="s">
        <v>1042</v>
      </c>
      <c r="L136" s="5" t="s">
        <v>1039</v>
      </c>
      <c r="M136" s="5" t="s">
        <v>1041</v>
      </c>
      <c r="N136" s="5" t="s">
        <v>382</v>
      </c>
      <c r="O136" s="5" t="s">
        <v>428</v>
      </c>
    </row>
    <row r="137" spans="1:15">
      <c r="A137" s="5" t="s">
        <v>388</v>
      </c>
      <c r="B137" s="5" t="s">
        <v>388</v>
      </c>
      <c r="C137" s="7">
        <v>1210</v>
      </c>
      <c r="D137" s="7" t="s">
        <v>390</v>
      </c>
      <c r="E137" s="5" t="s">
        <v>1043</v>
      </c>
      <c r="F137" s="5" t="s">
        <v>389</v>
      </c>
      <c r="G137" s="5" t="s">
        <v>1044</v>
      </c>
      <c r="H137" s="5" t="s">
        <v>1043</v>
      </c>
      <c r="I137" s="5" t="s">
        <v>1045</v>
      </c>
      <c r="J137" s="5" t="s">
        <v>389</v>
      </c>
      <c r="K137" s="5" t="s">
        <v>1046</v>
      </c>
      <c r="L137" s="5" t="s">
        <v>1043</v>
      </c>
      <c r="M137" s="5" t="s">
        <v>1045</v>
      </c>
      <c r="N137" s="5" t="s">
        <v>389</v>
      </c>
      <c r="O137" s="5" t="s">
        <v>428</v>
      </c>
    </row>
    <row r="138" spans="1:15">
      <c r="A138" s="5" t="s">
        <v>49</v>
      </c>
      <c r="B138" s="5" t="s">
        <v>49</v>
      </c>
      <c r="C138" s="7">
        <v>1837</v>
      </c>
      <c r="D138" s="7" t="s">
        <v>51</v>
      </c>
      <c r="E138" s="5" t="s">
        <v>1047</v>
      </c>
      <c r="F138" s="5" t="s">
        <v>50</v>
      </c>
      <c r="G138" s="7"/>
      <c r="H138" s="5" t="s">
        <v>1047</v>
      </c>
      <c r="I138" s="5" t="s">
        <v>1048</v>
      </c>
      <c r="J138" s="5"/>
      <c r="K138" s="7"/>
      <c r="L138" s="5" t="s">
        <v>1047</v>
      </c>
      <c r="M138" s="5" t="s">
        <v>1048</v>
      </c>
      <c r="N138" s="5" t="s">
        <v>50</v>
      </c>
      <c r="O138" s="5" t="s">
        <v>482</v>
      </c>
    </row>
    <row r="139" spans="1:15">
      <c r="A139" s="5" t="s">
        <v>1049</v>
      </c>
      <c r="B139" s="5" t="s">
        <v>267</v>
      </c>
      <c r="C139" s="7">
        <v>1839</v>
      </c>
      <c r="D139" s="7" t="s">
        <v>269</v>
      </c>
      <c r="E139" s="5" t="s">
        <v>1050</v>
      </c>
      <c r="F139" s="5" t="s">
        <v>268</v>
      </c>
      <c r="G139" s="7"/>
      <c r="H139" s="5" t="s">
        <v>1050</v>
      </c>
      <c r="I139" s="5">
        <v>60379</v>
      </c>
      <c r="J139" s="5" t="s">
        <v>268</v>
      </c>
      <c r="K139" s="8" t="s">
        <v>1051</v>
      </c>
      <c r="L139" s="5" t="s">
        <v>1050</v>
      </c>
      <c r="M139" s="5">
        <v>60379</v>
      </c>
      <c r="N139" s="5" t="s">
        <v>268</v>
      </c>
      <c r="O139" s="5" t="s">
        <v>482</v>
      </c>
    </row>
    <row r="140" spans="1:15">
      <c r="A140" s="5" t="s">
        <v>384</v>
      </c>
      <c r="B140" s="5" t="s">
        <v>384</v>
      </c>
      <c r="C140" s="7">
        <v>1841</v>
      </c>
      <c r="D140" s="7" t="s">
        <v>385</v>
      </c>
      <c r="E140" s="5" t="s">
        <v>1052</v>
      </c>
      <c r="F140" s="5" t="s">
        <v>1053</v>
      </c>
      <c r="G140" s="7"/>
      <c r="H140" s="5" t="s">
        <v>1052</v>
      </c>
      <c r="I140" s="5">
        <v>17142</v>
      </c>
      <c r="J140" s="5" t="s">
        <v>1053</v>
      </c>
      <c r="K140" s="7"/>
      <c r="L140" s="5" t="s">
        <v>1052</v>
      </c>
      <c r="M140" s="5">
        <v>17142</v>
      </c>
      <c r="N140" s="5" t="s">
        <v>1053</v>
      </c>
      <c r="O140" s="5" t="s">
        <v>482</v>
      </c>
    </row>
    <row r="141" spans="1:15">
      <c r="A141" s="5" t="s">
        <v>338</v>
      </c>
      <c r="B141" s="5" t="s">
        <v>338</v>
      </c>
      <c r="C141" s="7">
        <v>1843</v>
      </c>
      <c r="D141" s="7" t="s">
        <v>77</v>
      </c>
      <c r="E141" s="5" t="s">
        <v>1054</v>
      </c>
      <c r="F141" s="5" t="s">
        <v>339</v>
      </c>
      <c r="G141" s="7" t="s">
        <v>1055</v>
      </c>
      <c r="H141" s="5" t="s">
        <v>1054</v>
      </c>
      <c r="I141" s="5">
        <v>81522</v>
      </c>
      <c r="J141" s="5" t="s">
        <v>339</v>
      </c>
      <c r="K141" s="8" t="s">
        <v>1056</v>
      </c>
      <c r="L141" s="5" t="s">
        <v>1054</v>
      </c>
      <c r="M141" s="5">
        <v>81522</v>
      </c>
      <c r="N141" s="5" t="s">
        <v>160</v>
      </c>
      <c r="O141" s="5" t="s">
        <v>482</v>
      </c>
    </row>
    <row r="142" spans="1:15">
      <c r="A142" s="5" t="s">
        <v>349</v>
      </c>
      <c r="B142" s="5" t="s">
        <v>349</v>
      </c>
      <c r="C142" s="7">
        <v>1768</v>
      </c>
      <c r="D142" s="7" t="s">
        <v>345</v>
      </c>
      <c r="E142" s="5" t="s">
        <v>1057</v>
      </c>
      <c r="F142" s="5" t="s">
        <v>117</v>
      </c>
      <c r="G142" s="7" t="s">
        <v>1058</v>
      </c>
      <c r="H142" s="5" t="s">
        <v>1057</v>
      </c>
      <c r="I142" s="5">
        <v>70236</v>
      </c>
      <c r="J142" s="5" t="s">
        <v>117</v>
      </c>
      <c r="K142" s="8" t="s">
        <v>959</v>
      </c>
      <c r="L142" s="5"/>
      <c r="M142" s="5"/>
      <c r="N142" s="5"/>
      <c r="O142" s="5"/>
    </row>
    <row r="143" spans="1:15">
      <c r="A143" s="5" t="s">
        <v>119</v>
      </c>
      <c r="B143" s="5" t="s">
        <v>119</v>
      </c>
      <c r="C143" s="7">
        <v>1844</v>
      </c>
      <c r="D143" s="7" t="s">
        <v>121</v>
      </c>
      <c r="E143" s="5"/>
      <c r="F143" s="5"/>
      <c r="G143" s="7"/>
      <c r="H143" s="5"/>
      <c r="I143" s="5"/>
      <c r="J143" s="5"/>
      <c r="K143" s="7"/>
      <c r="L143" s="5"/>
      <c r="M143" s="5"/>
      <c r="N143" s="5"/>
      <c r="O143" s="5"/>
    </row>
    <row r="144" spans="1:15">
      <c r="A144" s="5" t="s">
        <v>132</v>
      </c>
      <c r="B144" s="5" t="s">
        <v>132</v>
      </c>
      <c r="C144" s="7">
        <v>1845</v>
      </c>
      <c r="D144" s="7" t="s">
        <v>134</v>
      </c>
      <c r="E144" s="5" t="s">
        <v>1059</v>
      </c>
      <c r="F144" s="5" t="s">
        <v>133</v>
      </c>
      <c r="G144" s="7"/>
      <c r="H144" s="5" t="s">
        <v>1059</v>
      </c>
      <c r="I144" s="5">
        <v>58273</v>
      </c>
      <c r="J144" s="5" t="s">
        <v>133</v>
      </c>
      <c r="K144" s="7"/>
      <c r="L144" s="5" t="s">
        <v>1059</v>
      </c>
      <c r="M144" s="5" t="s">
        <v>958</v>
      </c>
      <c r="N144" s="5"/>
      <c r="O144" s="5"/>
    </row>
    <row r="145" spans="1:15">
      <c r="A145" s="5" t="s">
        <v>136</v>
      </c>
      <c r="B145" s="5" t="s">
        <v>136</v>
      </c>
      <c r="C145" s="7">
        <v>1846</v>
      </c>
      <c r="D145" s="7" t="s">
        <v>138</v>
      </c>
      <c r="E145" s="5" t="s">
        <v>1060</v>
      </c>
      <c r="F145" s="5" t="s">
        <v>137</v>
      </c>
      <c r="G145" s="7"/>
      <c r="H145" s="5" t="s">
        <v>1060</v>
      </c>
      <c r="I145" s="5">
        <v>29334</v>
      </c>
      <c r="J145" s="5" t="s">
        <v>137</v>
      </c>
      <c r="K145" s="7"/>
      <c r="L145" s="5" t="s">
        <v>1060</v>
      </c>
      <c r="M145" s="5" t="s">
        <v>1061</v>
      </c>
      <c r="N145" s="5" t="s">
        <v>137</v>
      </c>
      <c r="O145" s="5" t="s">
        <v>482</v>
      </c>
    </row>
    <row r="146" spans="1:15">
      <c r="A146" s="5" t="s">
        <v>386</v>
      </c>
      <c r="B146" s="5" t="s">
        <v>386</v>
      </c>
      <c r="C146" s="7">
        <v>1847</v>
      </c>
      <c r="D146" s="7" t="s">
        <v>387</v>
      </c>
      <c r="E146" s="5" t="s">
        <v>1062</v>
      </c>
      <c r="F146" s="5" t="s">
        <v>137</v>
      </c>
      <c r="G146" s="7"/>
      <c r="H146" s="5" t="s">
        <v>1062</v>
      </c>
      <c r="I146" s="5">
        <v>29338</v>
      </c>
      <c r="J146" s="5" t="s">
        <v>137</v>
      </c>
      <c r="K146" s="7"/>
      <c r="L146" s="5" t="s">
        <v>1062</v>
      </c>
      <c r="M146" s="5" t="s">
        <v>1063</v>
      </c>
      <c r="N146" s="5" t="s">
        <v>137</v>
      </c>
      <c r="O146" s="5" t="s">
        <v>482</v>
      </c>
    </row>
    <row r="147" spans="1:15">
      <c r="A147" s="5" t="s">
        <v>240</v>
      </c>
      <c r="B147" s="5" t="s">
        <v>1064</v>
      </c>
      <c r="C147" s="7">
        <v>1808</v>
      </c>
      <c r="D147" s="7" t="s">
        <v>236</v>
      </c>
      <c r="E147" s="5" t="s">
        <v>921</v>
      </c>
      <c r="F147" s="5" t="s">
        <v>159</v>
      </c>
      <c r="G147" s="7" t="s">
        <v>1065</v>
      </c>
      <c r="H147" s="5" t="s">
        <v>921</v>
      </c>
      <c r="I147" s="5">
        <v>93136</v>
      </c>
      <c r="J147" s="5" t="s">
        <v>159</v>
      </c>
      <c r="K147" s="7"/>
      <c r="L147" s="5" t="s">
        <v>921</v>
      </c>
      <c r="M147" s="5">
        <v>93136</v>
      </c>
      <c r="N147" s="5" t="s">
        <v>159</v>
      </c>
      <c r="O147" s="5" t="s">
        <v>482</v>
      </c>
    </row>
    <row r="148" spans="1:15">
      <c r="A148" s="5" t="s">
        <v>237</v>
      </c>
      <c r="B148" s="5" t="s">
        <v>1064</v>
      </c>
      <c r="C148" s="7">
        <v>1813</v>
      </c>
      <c r="D148" s="7" t="s">
        <v>236</v>
      </c>
      <c r="E148" s="5" t="s">
        <v>1066</v>
      </c>
      <c r="F148" s="5" t="s">
        <v>159</v>
      </c>
      <c r="G148" s="7" t="s">
        <v>1065</v>
      </c>
      <c r="H148" s="5" t="s">
        <v>1066</v>
      </c>
      <c r="I148" s="5">
        <v>93136</v>
      </c>
      <c r="J148" s="5" t="s">
        <v>159</v>
      </c>
      <c r="K148" s="7"/>
      <c r="L148" s="5" t="s">
        <v>1066</v>
      </c>
      <c r="M148" s="5">
        <v>93136</v>
      </c>
      <c r="N148" s="5" t="s">
        <v>159</v>
      </c>
      <c r="O148" s="5" t="s">
        <v>482</v>
      </c>
    </row>
    <row r="149" spans="1:15">
      <c r="A149" s="5" t="s">
        <v>241</v>
      </c>
      <c r="B149" s="5" t="s">
        <v>1064</v>
      </c>
      <c r="C149" s="7">
        <v>1812</v>
      </c>
      <c r="D149" s="7" t="s">
        <v>236</v>
      </c>
      <c r="E149" s="5" t="s">
        <v>1067</v>
      </c>
      <c r="F149" s="5" t="s">
        <v>242</v>
      </c>
      <c r="G149" s="7" t="s">
        <v>1065</v>
      </c>
      <c r="H149" s="5" t="s">
        <v>1067</v>
      </c>
      <c r="I149" s="5">
        <v>16745</v>
      </c>
      <c r="J149" s="5" t="s">
        <v>242</v>
      </c>
      <c r="K149" s="7"/>
      <c r="L149" s="5" t="s">
        <v>1067</v>
      </c>
      <c r="M149" s="5">
        <v>16745</v>
      </c>
      <c r="N149" s="5" t="s">
        <v>242</v>
      </c>
      <c r="O149" s="5" t="s">
        <v>482</v>
      </c>
    </row>
    <row r="150" spans="1:15">
      <c r="A150" s="5" t="s">
        <v>234</v>
      </c>
      <c r="B150" s="5" t="s">
        <v>1064</v>
      </c>
      <c r="C150" s="7">
        <v>1810</v>
      </c>
      <c r="D150" s="7" t="s">
        <v>236</v>
      </c>
      <c r="E150" s="5" t="s">
        <v>1068</v>
      </c>
      <c r="F150" s="5" t="s">
        <v>235</v>
      </c>
      <c r="G150" s="7" t="s">
        <v>1065</v>
      </c>
      <c r="H150" s="5" t="s">
        <v>1068</v>
      </c>
      <c r="I150" s="5">
        <v>93331</v>
      </c>
      <c r="J150" s="5" t="s">
        <v>235</v>
      </c>
      <c r="K150" s="7"/>
      <c r="L150" s="5" t="s">
        <v>1068</v>
      </c>
      <c r="M150" s="5">
        <v>93331</v>
      </c>
      <c r="N150" s="5" t="s">
        <v>235</v>
      </c>
      <c r="O150" s="5" t="s">
        <v>482</v>
      </c>
    </row>
    <row r="151" spans="1:15">
      <c r="A151" s="5" t="s">
        <v>238</v>
      </c>
      <c r="B151" s="5" t="s">
        <v>1064</v>
      </c>
      <c r="C151" s="7">
        <v>1814</v>
      </c>
      <c r="D151" s="7" t="s">
        <v>236</v>
      </c>
      <c r="E151" s="5" t="s">
        <v>1069</v>
      </c>
      <c r="F151" s="5" t="s">
        <v>239</v>
      </c>
      <c r="G151" s="7" t="s">
        <v>1065</v>
      </c>
      <c r="H151" s="5" t="s">
        <v>1069</v>
      </c>
      <c r="I151" s="5">
        <v>93932</v>
      </c>
      <c r="J151" s="5" t="s">
        <v>239</v>
      </c>
      <c r="K151" s="7"/>
      <c r="L151" s="5" t="s">
        <v>1069</v>
      </c>
      <c r="M151" s="5">
        <v>93932</v>
      </c>
      <c r="N151" s="5" t="s">
        <v>239</v>
      </c>
      <c r="O151" s="5" t="s">
        <v>482</v>
      </c>
    </row>
    <row r="152" spans="1:15">
      <c r="A152" s="5" t="s">
        <v>243</v>
      </c>
      <c r="B152" s="5" t="s">
        <v>1064</v>
      </c>
      <c r="C152" s="7">
        <v>1809</v>
      </c>
      <c r="D152" s="7" t="s">
        <v>236</v>
      </c>
      <c r="E152" s="5" t="s">
        <v>1070</v>
      </c>
      <c r="F152" s="5" t="s">
        <v>127</v>
      </c>
      <c r="G152" s="7" t="s">
        <v>1065</v>
      </c>
      <c r="H152" s="5" t="s">
        <v>1070</v>
      </c>
      <c r="I152" s="5">
        <v>90621</v>
      </c>
      <c r="J152" s="5" t="s">
        <v>127</v>
      </c>
      <c r="K152" s="7"/>
      <c r="L152" s="5" t="s">
        <v>1070</v>
      </c>
      <c r="M152" s="5">
        <v>90621</v>
      </c>
      <c r="N152" s="5" t="s">
        <v>127</v>
      </c>
      <c r="O152" s="5" t="s">
        <v>482</v>
      </c>
    </row>
    <row r="153" spans="1:15">
      <c r="A153" s="5" t="s">
        <v>1071</v>
      </c>
      <c r="B153" s="5" t="s">
        <v>1071</v>
      </c>
      <c r="C153" s="7">
        <v>1848</v>
      </c>
      <c r="D153" s="7" t="s">
        <v>128</v>
      </c>
      <c r="E153" s="5" t="s">
        <v>1072</v>
      </c>
      <c r="F153" s="5" t="s">
        <v>127</v>
      </c>
      <c r="G153" s="7"/>
      <c r="H153" s="5" t="s">
        <v>1072</v>
      </c>
      <c r="I153" s="5">
        <v>90621</v>
      </c>
      <c r="J153" s="5" t="s">
        <v>127</v>
      </c>
      <c r="K153" s="7"/>
      <c r="L153" s="5" t="s">
        <v>1072</v>
      </c>
      <c r="M153" s="5">
        <v>90621</v>
      </c>
      <c r="N153" s="5" t="s">
        <v>127</v>
      </c>
      <c r="O153" s="5" t="s">
        <v>482</v>
      </c>
    </row>
    <row r="154" spans="1:15">
      <c r="A154" s="5" t="s">
        <v>1073</v>
      </c>
      <c r="B154" s="5" t="s">
        <v>1073</v>
      </c>
      <c r="C154" s="7">
        <v>1849</v>
      </c>
      <c r="D154" s="7" t="s">
        <v>125</v>
      </c>
      <c r="E154" s="5" t="s">
        <v>1072</v>
      </c>
      <c r="F154" s="5" t="s">
        <v>127</v>
      </c>
      <c r="G154" s="7"/>
      <c r="H154" s="5" t="s">
        <v>1072</v>
      </c>
      <c r="I154" s="5">
        <v>90621</v>
      </c>
      <c r="J154" s="5" t="s">
        <v>127</v>
      </c>
      <c r="K154" s="7"/>
      <c r="L154" s="5" t="s">
        <v>1072</v>
      </c>
      <c r="M154" s="5">
        <v>90621</v>
      </c>
      <c r="N154" s="5" t="s">
        <v>127</v>
      </c>
      <c r="O154" s="5" t="s">
        <v>482</v>
      </c>
    </row>
    <row r="155" spans="1:15">
      <c r="A155" s="5" t="s">
        <v>1074</v>
      </c>
      <c r="B155" s="5" t="s">
        <v>1074</v>
      </c>
      <c r="C155" s="7">
        <v>1851</v>
      </c>
      <c r="D155" s="7" t="s">
        <v>213</v>
      </c>
      <c r="E155" s="5" t="s">
        <v>1075</v>
      </c>
      <c r="F155" s="5" t="s">
        <v>212</v>
      </c>
      <c r="G155" s="7"/>
      <c r="H155" s="5" t="s">
        <v>1075</v>
      </c>
      <c r="I155" s="5">
        <v>83157</v>
      </c>
      <c r="J155" s="5" t="s">
        <v>212</v>
      </c>
      <c r="K155" s="7"/>
      <c r="L155" s="5" t="s">
        <v>1075</v>
      </c>
      <c r="M155" s="5">
        <v>83157</v>
      </c>
      <c r="N155" s="5" t="s">
        <v>212</v>
      </c>
      <c r="O155" s="5" t="s">
        <v>482</v>
      </c>
    </row>
    <row r="156" spans="1:15">
      <c r="A156" s="5" t="s">
        <v>203</v>
      </c>
      <c r="B156" s="5" t="s">
        <v>203</v>
      </c>
      <c r="C156" s="7">
        <v>1854</v>
      </c>
      <c r="D156" s="7" t="s">
        <v>204</v>
      </c>
      <c r="E156" s="5" t="s">
        <v>1076</v>
      </c>
      <c r="F156" s="5" t="s">
        <v>37</v>
      </c>
      <c r="G156" s="7" t="s">
        <v>1077</v>
      </c>
      <c r="H156" s="5" t="s">
        <v>1076</v>
      </c>
      <c r="I156" s="5">
        <v>59132</v>
      </c>
      <c r="J156" s="5" t="s">
        <v>37</v>
      </c>
      <c r="K156" s="7"/>
      <c r="L156" s="5" t="s">
        <v>1076</v>
      </c>
      <c r="M156" s="5">
        <v>59132</v>
      </c>
      <c r="N156" s="5" t="s">
        <v>37</v>
      </c>
      <c r="O156" s="5" t="s">
        <v>482</v>
      </c>
    </row>
    <row r="157" spans="1:15">
      <c r="A157" s="5" t="s">
        <v>101</v>
      </c>
      <c r="B157" s="5" t="s">
        <v>101</v>
      </c>
      <c r="C157" s="7">
        <v>1855</v>
      </c>
      <c r="D157" s="7" t="s">
        <v>103</v>
      </c>
      <c r="E157" s="5" t="s">
        <v>1078</v>
      </c>
      <c r="F157" s="5" t="s">
        <v>102</v>
      </c>
      <c r="G157" s="7"/>
      <c r="H157" s="5" t="s">
        <v>1078</v>
      </c>
      <c r="I157" s="5">
        <v>23162</v>
      </c>
      <c r="J157" s="5" t="s">
        <v>102</v>
      </c>
      <c r="K157" s="7"/>
      <c r="L157" s="5" t="s">
        <v>1078</v>
      </c>
      <c r="M157" s="5">
        <v>23162</v>
      </c>
      <c r="N157" s="5" t="s">
        <v>102</v>
      </c>
      <c r="O157" s="5" t="s">
        <v>482</v>
      </c>
    </row>
    <row r="158" spans="1:15">
      <c r="A158" s="5" t="s">
        <v>141</v>
      </c>
      <c r="B158" s="5" t="s">
        <v>141</v>
      </c>
      <c r="C158" s="7">
        <v>1863</v>
      </c>
      <c r="D158" s="7" t="s">
        <v>143</v>
      </c>
      <c r="E158" s="5" t="s">
        <v>1079</v>
      </c>
      <c r="F158" s="5" t="s">
        <v>142</v>
      </c>
      <c r="G158" s="7"/>
      <c r="H158" s="5"/>
      <c r="I158" s="5"/>
      <c r="J158" s="5"/>
      <c r="K158" s="7"/>
      <c r="L158" s="5"/>
      <c r="M158" s="5"/>
      <c r="N158" s="5"/>
      <c r="O158" s="5"/>
    </row>
    <row r="159" spans="1:15">
      <c r="A159" s="5" t="s">
        <v>307</v>
      </c>
      <c r="B159" s="5" t="s">
        <v>1080</v>
      </c>
      <c r="C159" s="7">
        <v>1866</v>
      </c>
      <c r="D159" s="7" t="s">
        <v>309</v>
      </c>
      <c r="E159" s="5" t="s">
        <v>1081</v>
      </c>
      <c r="F159" s="5" t="s">
        <v>308</v>
      </c>
      <c r="G159" s="7"/>
      <c r="H159" s="5"/>
      <c r="I159" s="5"/>
      <c r="J159" s="5"/>
      <c r="K159" s="7"/>
      <c r="L159" s="5"/>
      <c r="M159" s="5"/>
      <c r="N159" s="5"/>
      <c r="O159" s="5"/>
    </row>
    <row r="160" spans="1:15">
      <c r="A160" s="5" t="s">
        <v>194</v>
      </c>
      <c r="B160" s="5" t="s">
        <v>194</v>
      </c>
      <c r="C160" s="7">
        <v>1869</v>
      </c>
      <c r="D160" s="7" t="s">
        <v>196</v>
      </c>
      <c r="E160" s="5"/>
      <c r="F160" s="5" t="s">
        <v>195</v>
      </c>
      <c r="G160" s="7"/>
      <c r="H160" s="5"/>
      <c r="I160" s="5"/>
      <c r="J160" s="5"/>
      <c r="K160" s="7"/>
      <c r="L160" s="5"/>
      <c r="M160" s="5"/>
      <c r="N160" s="5"/>
      <c r="O160" s="5"/>
    </row>
    <row r="161" spans="1:15">
      <c r="A161" s="5" t="s">
        <v>293</v>
      </c>
      <c r="B161" s="5" t="s">
        <v>293</v>
      </c>
      <c r="C161" s="7">
        <v>1858</v>
      </c>
      <c r="D161" s="7" t="s">
        <v>295</v>
      </c>
      <c r="E161" s="5"/>
      <c r="F161" s="5" t="s">
        <v>294</v>
      </c>
      <c r="G161" s="7"/>
      <c r="H161" s="5"/>
      <c r="I161" s="5"/>
      <c r="J161" s="5"/>
      <c r="K161" s="7"/>
      <c r="L161" s="5"/>
      <c r="M161" s="5"/>
      <c r="N161" s="5"/>
      <c r="O161" s="5"/>
    </row>
    <row r="162" spans="1:15">
      <c r="A162" s="5" t="s">
        <v>391</v>
      </c>
      <c r="B162" s="5" t="s">
        <v>391</v>
      </c>
      <c r="C162" s="7">
        <v>1873</v>
      </c>
      <c r="D162" s="7" t="s">
        <v>393</v>
      </c>
      <c r="E162" s="5"/>
      <c r="F162" s="5" t="s">
        <v>392</v>
      </c>
      <c r="G162" s="7"/>
      <c r="H162" s="5"/>
      <c r="I162" s="5"/>
      <c r="J162" s="5"/>
      <c r="K162" s="7"/>
      <c r="L162" s="5"/>
      <c r="M162" s="5"/>
      <c r="N162" s="5"/>
      <c r="O162" s="5"/>
    </row>
    <row r="163" spans="1:15">
      <c r="A163" s="5" t="s">
        <v>394</v>
      </c>
      <c r="B163" s="5" t="s">
        <v>394</v>
      </c>
      <c r="C163" s="7">
        <v>1874</v>
      </c>
      <c r="D163" s="7" t="s">
        <v>396</v>
      </c>
      <c r="E163" s="5"/>
      <c r="F163" s="5" t="s">
        <v>395</v>
      </c>
      <c r="G163" s="7"/>
      <c r="H163" s="5"/>
      <c r="I163" s="5"/>
      <c r="J163" s="5"/>
      <c r="K163" s="7"/>
      <c r="L163" s="5"/>
      <c r="M163" s="5"/>
      <c r="N163" s="5"/>
      <c r="O163" s="5"/>
    </row>
    <row r="164" spans="1:15">
      <c r="A164" s="5" t="s">
        <v>397</v>
      </c>
      <c r="B164" s="5" t="s">
        <v>397</v>
      </c>
      <c r="C164" s="7">
        <v>1872</v>
      </c>
      <c r="D164" s="7" t="s">
        <v>398</v>
      </c>
      <c r="E164" s="5"/>
      <c r="F164" s="5" t="s">
        <v>185</v>
      </c>
      <c r="G164" s="7"/>
      <c r="H164" s="5"/>
      <c r="I164" s="5"/>
      <c r="J164" s="5"/>
      <c r="K164" s="7"/>
      <c r="L164" s="5"/>
      <c r="M164" s="5"/>
      <c r="N164" s="5"/>
      <c r="O164" s="5"/>
    </row>
    <row r="165" spans="1:15">
      <c r="A165" s="5" t="s">
        <v>399</v>
      </c>
      <c r="B165" s="5" t="s">
        <v>399</v>
      </c>
      <c r="C165" s="7">
        <v>1877</v>
      </c>
      <c r="D165" s="5" t="s">
        <v>345</v>
      </c>
      <c r="E165" s="5"/>
      <c r="F165" s="5" t="s">
        <v>268</v>
      </c>
      <c r="G165" s="7"/>
      <c r="H165" s="5"/>
      <c r="I165" s="5"/>
      <c r="J165" s="5"/>
      <c r="K165" s="7"/>
      <c r="L165" s="5"/>
      <c r="M165" s="5"/>
      <c r="N165" s="5"/>
      <c r="O165" s="5"/>
    </row>
    <row r="166" spans="1:15">
      <c r="A166" s="5" t="s">
        <v>400</v>
      </c>
      <c r="B166" s="5" t="s">
        <v>400</v>
      </c>
      <c r="C166" s="7">
        <v>1876</v>
      </c>
      <c r="D166" s="5" t="s">
        <v>401</v>
      </c>
      <c r="E166" s="5"/>
      <c r="F166" s="5" t="s">
        <v>60</v>
      </c>
      <c r="G166" s="7"/>
      <c r="H166" s="5"/>
      <c r="I166" s="5"/>
      <c r="J166" s="5"/>
      <c r="K166" s="7"/>
      <c r="L166" s="5"/>
      <c r="M166" s="5"/>
      <c r="N166" s="5"/>
      <c r="O166" s="5"/>
    </row>
    <row r="167" spans="1:15">
      <c r="A167" s="5" t="s">
        <v>405</v>
      </c>
      <c r="B167" s="5" t="s">
        <v>405</v>
      </c>
      <c r="C167" s="7">
        <v>1886</v>
      </c>
      <c r="D167" s="5" t="s">
        <v>406</v>
      </c>
      <c r="E167" s="5"/>
      <c r="F167" s="5" t="s">
        <v>299</v>
      </c>
      <c r="G167" s="7"/>
      <c r="H167" s="5"/>
      <c r="I167" s="5"/>
      <c r="J167" s="5"/>
      <c r="K167" s="7"/>
      <c r="L167" s="5"/>
      <c r="M167" s="5"/>
      <c r="N167" s="5"/>
      <c r="O167" s="5"/>
    </row>
    <row r="168" spans="1:15">
      <c r="A168" s="49"/>
    </row>
  </sheetData>
  <phoneticPr fontId="21" type="noConversion"/>
  <conditionalFormatting sqref="C168:D1048576 C136:C167">
    <cfRule type="duplicateValues" dxfId="0" priority="245"/>
  </conditionalFormatting>
  <hyperlinks>
    <hyperlink ref="K80" r:id="rId1" xr:uid="{D149546C-EE7B-4CEE-94B7-9BD1EB6AA2CE}"/>
    <hyperlink ref="K111" r:id="rId2" xr:uid="{83E35FFB-F9B4-4D8B-96A0-51F38C0C6BE7}"/>
    <hyperlink ref="K112" r:id="rId3" xr:uid="{D7568672-8B8F-42E0-81F5-4764F719226B}"/>
    <hyperlink ref="K139" r:id="rId4" xr:uid="{4A886C8D-5C80-4F9C-A05B-F4CB556973FD}"/>
    <hyperlink ref="K141" r:id="rId5" xr:uid="{422D7FC3-F152-4D7C-AA69-F8583906262B}"/>
    <hyperlink ref="K142" r:id="rId6" xr:uid="{D36DA35A-B8F3-4537-AE95-F94F1DE5EBB9}"/>
  </hyperlinks>
  <pageMargins left="0.7" right="0.7" top="0.75" bottom="0.75" header="0.3" footer="0.3"/>
  <pageSetup paperSize="9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5ded65-212c-47e3-899d-d47f14d9fa5c" xsi:nil="true"/>
    <lcf76f155ced4ddcb4097134ff3c332f xmlns="12d25e66-aa91-4e10-a0f4-7b2d1480c81a">
      <Terms xmlns="http://schemas.microsoft.com/office/infopath/2007/PartnerControls"/>
    </lcf76f155ced4ddcb4097134ff3c332f>
    <SharedWithUsers xmlns="ce5ded65-212c-47e3-899d-d47f14d9fa5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CC56E47D95B64686262C25BEE1E7E8" ma:contentTypeVersion="17" ma:contentTypeDescription="Skapa ett nytt dokument." ma:contentTypeScope="" ma:versionID="16e637bfe8d12de0d2f4ce8c973e96b6">
  <xsd:schema xmlns:xsd="http://www.w3.org/2001/XMLSchema" xmlns:xs="http://www.w3.org/2001/XMLSchema" xmlns:p="http://schemas.microsoft.com/office/2006/metadata/properties" xmlns:ns2="12d25e66-aa91-4e10-a0f4-7b2d1480c81a" xmlns:ns3="ce5ded65-212c-47e3-899d-d47f14d9fa5c" targetNamespace="http://schemas.microsoft.com/office/2006/metadata/properties" ma:root="true" ma:fieldsID="3c178c0a710783522f5b8d9cb3f1488e" ns2:_="" ns3:_="">
    <xsd:import namespace="12d25e66-aa91-4e10-a0f4-7b2d1480c81a"/>
    <xsd:import namespace="ce5ded65-212c-47e3-899d-d47f14d9f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25e66-aa91-4e10-a0f4-7b2d1480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bc411213-8fd7-4b51-8f83-38c11d9767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ded65-212c-47e3-899d-d47f14d9f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7c1a48e-6aa0-41d7-9f29-98c77860115f}" ma:internalName="TaxCatchAll" ma:showField="CatchAllData" ma:web="ce5ded65-212c-47e3-899d-d47f14d9f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792EE9-011E-400F-9392-6D0FC31D6691}"/>
</file>

<file path=customXml/itemProps2.xml><?xml version="1.0" encoding="utf-8"?>
<ds:datastoreItem xmlns:ds="http://schemas.openxmlformats.org/officeDocument/2006/customXml" ds:itemID="{020BC046-8302-4DB9-A394-699D5C098305}"/>
</file>

<file path=customXml/itemProps3.xml><?xml version="1.0" encoding="utf-8"?>
<ds:datastoreItem xmlns:ds="http://schemas.openxmlformats.org/officeDocument/2006/customXml" ds:itemID="{369D726C-ECDB-4EC5-907E-BFF9FA722D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carroo</dc:creator>
  <cp:keywords/>
  <dc:description/>
  <cp:lastModifiedBy>Izabelle Wärja</cp:lastModifiedBy>
  <cp:revision/>
  <dcterms:created xsi:type="dcterms:W3CDTF">2012-12-05T09:27:38Z</dcterms:created>
  <dcterms:modified xsi:type="dcterms:W3CDTF">2025-12-01T12:20:00Z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0x01010086CC56E47D95B64686262C25BEE1E7E8</vt:lpwstr>
  </property>
  <property fmtid="{D5CDD505-2E9C-101B-9397-08002B2CF9AE}" pid="3" name="MSIP_Label_d55f6660-0408-47d2-ae31-f46329b4bd81_Enabled">
    <vt:lpwstr>true</vt:lpwstr>
  </property>
  <property fmtid="{D5CDD505-2E9C-101B-9397-08002B2CF9AE}" pid="4" name="MSIP_Label_d55f6660-0408-47d2-ae31-f46329b4bd81_SetDate">
    <vt:lpwstr>2024-12-02T10:09:24Z</vt:lpwstr>
  </property>
  <property fmtid="{D5CDD505-2E9C-101B-9397-08002B2CF9AE}" pid="5" name="MSIP_Label_d55f6660-0408-47d2-ae31-f46329b4bd81_Method">
    <vt:lpwstr>Standard</vt:lpwstr>
  </property>
  <property fmtid="{D5CDD505-2E9C-101B-9397-08002B2CF9AE}" pid="6" name="MSIP_Label_d55f6660-0408-47d2-ae31-f46329b4bd81_Name">
    <vt:lpwstr>General</vt:lpwstr>
  </property>
  <property fmtid="{D5CDD505-2E9C-101B-9397-08002B2CF9AE}" pid="7" name="MSIP_Label_d55f6660-0408-47d2-ae31-f46329b4bd81_SiteId">
    <vt:lpwstr>1f141cfd-a6c5-4e9a-bf84-7116c141e5f4</vt:lpwstr>
  </property>
  <property fmtid="{D5CDD505-2E9C-101B-9397-08002B2CF9AE}" pid="8" name="MSIP_Label_d55f6660-0408-47d2-ae31-f46329b4bd81_ActionId">
    <vt:lpwstr>44740e1e-0506-459c-a3c9-c7e7d9e83527</vt:lpwstr>
  </property>
  <property fmtid="{D5CDD505-2E9C-101B-9397-08002B2CF9AE}" pid="9" name="MSIP_Label_d55f6660-0408-47d2-ae31-f46329b4bd81_ContentBits">
    <vt:lpwstr>0</vt:lpwstr>
  </property>
  <property fmtid="{D5CDD505-2E9C-101B-9397-08002B2CF9AE}" pid="10" name="Order">
    <vt:r8>1820200</vt:r8>
  </property>
  <property fmtid="{D5CDD505-2E9C-101B-9397-08002B2CF9AE}" pid="11" name="ComplianceAssetId">
    <vt:lpwstr/>
  </property>
  <property fmtid="{D5CDD505-2E9C-101B-9397-08002B2CF9AE}" pid="12" name="_activity">
    <vt:lpwstr>{"FileActivityType":"6","FileActivityTimeStamp":"2025-03-17T08:27:24.510Z","FileActivityUsersOnPage":[{"DisplayName":"Izabelle Wärja","Id":"izabelle.warja@comfort.se"}],"FileActivityNavigationId":null}</vt:lpwstr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